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48" windowWidth="15192" windowHeight="8448" tabRatio="856"/>
  </bookViews>
  <sheets>
    <sheet name="Teoria (AdB)" sheetId="10" r:id="rId1"/>
    <sheet name="Bacino Delimitato (AdB)" sheetId="11" r:id="rId2"/>
    <sheet name="Prima Immersione (AdB)" sheetId="7" r:id="rId3"/>
    <sheet name="Immersione con Esercizi (AdB)" sheetId="8" r:id="rId4"/>
    <sheet name="Immersione di Gruppo (AdB)" sheetId="9" r:id="rId5"/>
    <sheet name="Teoria (NADD)" sheetId="12" r:id="rId6"/>
    <sheet name="Acque Confinate (NADD)" sheetId="13" r:id="rId7"/>
    <sheet name="Acque Libere (NADD)" sheetId="14" r:id="rId8"/>
  </sheets>
  <definedNames>
    <definedName name="_xlnm.Print_Area" localSheetId="6">'Acque Confinate (NADD)'!$B$2:$I$64</definedName>
    <definedName name="_xlnm.Print_Area" localSheetId="7">'Acque Libere (NADD)'!$B$2:$I$64</definedName>
    <definedName name="_xlnm.Print_Area" localSheetId="1">'Bacino Delimitato (AdB)'!$B$2:$Q$34</definedName>
    <definedName name="_xlnm.Print_Area" localSheetId="3">'Immersione con Esercizi (AdB)'!$B$2:$Q$34</definedName>
    <definedName name="_xlnm.Print_Area" localSheetId="4">'Immersione di Gruppo (AdB)'!$B$2:$Q$34</definedName>
    <definedName name="_xlnm.Print_Area" localSheetId="2">'Prima Immersione (AdB)'!$B$2:$Q$34</definedName>
    <definedName name="_xlnm.Print_Area" localSheetId="0">'Teoria (AdB)'!$B$2:$Q$34</definedName>
    <definedName name="_xlnm.Print_Area" localSheetId="5">'Teoria (NADD)'!$B$2:$I$64</definedName>
  </definedNames>
  <calcPr calcId="125725" iterate="1"/>
</workbook>
</file>

<file path=xl/calcChain.xml><?xml version="1.0" encoding="utf-8"?>
<calcChain xmlns="http://schemas.openxmlformats.org/spreadsheetml/2006/main">
  <c r="Q17" i="10"/>
  <c r="Q34" i="9" l="1"/>
  <c r="Q34" i="8"/>
  <c r="Q34" i="7"/>
  <c r="Q34" i="11"/>
  <c r="Q34" i="10"/>
  <c r="B64" i="14" l="1"/>
  <c r="B64" i="13"/>
  <c r="B64" i="12"/>
  <c r="K24" i="14" l="1"/>
  <c r="L24" s="1"/>
  <c r="L23"/>
  <c r="K32" i="13"/>
  <c r="K33" s="1"/>
  <c r="L31"/>
  <c r="K36" i="12"/>
  <c r="L36" s="1"/>
  <c r="L35"/>
  <c r="K34" i="13" l="1"/>
  <c r="L33"/>
  <c r="K37" i="12"/>
  <c r="L32" i="13"/>
  <c r="K25" i="14"/>
  <c r="B34" i="9"/>
  <c r="B34" i="8"/>
  <c r="B34" i="7"/>
  <c r="B34" i="11"/>
  <c r="L25" i="14" l="1"/>
  <c r="K26"/>
  <c r="L37" i="12"/>
  <c r="K38"/>
  <c r="K35" i="13"/>
  <c r="L34"/>
  <c r="B33" i="8"/>
  <c r="B33" i="9"/>
  <c r="B33" i="7"/>
  <c r="B32" i="8"/>
  <c r="B32" i="9"/>
  <c r="B32" i="7"/>
  <c r="B31" i="8"/>
  <c r="B31" i="9"/>
  <c r="B31" i="7"/>
  <c r="G18" i="8"/>
  <c r="G18" i="9"/>
  <c r="G18" i="7"/>
  <c r="L38" i="12" l="1"/>
  <c r="K39"/>
  <c r="L26" i="14"/>
  <c r="K27"/>
  <c r="K36" i="13"/>
  <c r="L35"/>
  <c r="L27" i="14" l="1"/>
  <c r="K28"/>
  <c r="L39" i="12"/>
  <c r="K40"/>
  <c r="K37" i="13"/>
  <c r="L36"/>
  <c r="L40" i="12" l="1"/>
  <c r="K41"/>
  <c r="L28" i="14"/>
  <c r="K29"/>
  <c r="K38" i="13"/>
  <c r="L37"/>
  <c r="L29" i="14" l="1"/>
  <c r="K30"/>
  <c r="L41" i="12"/>
  <c r="K42"/>
  <c r="K39" i="13"/>
  <c r="L38"/>
  <c r="L42" i="12" l="1"/>
  <c r="K43"/>
  <c r="L30" i="14"/>
  <c r="K31"/>
  <c r="K40" i="13"/>
  <c r="L39"/>
  <c r="L31" i="14" l="1"/>
  <c r="K32"/>
  <c r="L43" i="12"/>
  <c r="K44"/>
  <c r="K41" i="13"/>
  <c r="L40"/>
  <c r="L44" i="12" l="1"/>
  <c r="K45"/>
  <c r="L32" i="14"/>
  <c r="K33"/>
  <c r="K42" i="13"/>
  <c r="L41"/>
  <c r="L33" i="14" l="1"/>
  <c r="K34"/>
  <c r="L45" i="12"/>
  <c r="K46"/>
  <c r="K43" i="13"/>
  <c r="L42"/>
  <c r="L46" i="12" l="1"/>
  <c r="K47"/>
  <c r="L34" i="14"/>
  <c r="K35"/>
  <c r="K44" i="13"/>
  <c r="L43"/>
  <c r="L35" i="14" l="1"/>
  <c r="K36"/>
  <c r="L47" i="12"/>
  <c r="K48"/>
  <c r="K45" i="13"/>
  <c r="L44"/>
  <c r="L48" i="12" l="1"/>
  <c r="K49"/>
  <c r="L36" i="14"/>
  <c r="K37"/>
  <c r="K46" i="13"/>
  <c r="L45"/>
  <c r="L37" i="14" l="1"/>
  <c r="K38"/>
  <c r="L49" i="12"/>
  <c r="K50"/>
  <c r="K47" i="13"/>
  <c r="L46"/>
  <c r="L50" i="12" l="1"/>
  <c r="K51"/>
  <c r="L38" i="14"/>
  <c r="K39"/>
  <c r="K48" i="13"/>
  <c r="L47"/>
  <c r="L39" i="14" l="1"/>
  <c r="K40"/>
  <c r="L51" i="12"/>
  <c r="K52"/>
  <c r="K49" i="13"/>
  <c r="L48"/>
  <c r="L52" i="12" l="1"/>
  <c r="K53"/>
  <c r="L40" i="14"/>
  <c r="K41"/>
  <c r="K50" i="13"/>
  <c r="L49"/>
  <c r="L41" i="14" l="1"/>
  <c r="K42"/>
  <c r="L53" i="12"/>
  <c r="K54"/>
  <c r="K51" i="13"/>
  <c r="L50"/>
  <c r="L54" i="12" l="1"/>
  <c r="K55"/>
  <c r="L55" s="1"/>
  <c r="L42" i="14"/>
  <c r="K43"/>
  <c r="K52" i="13"/>
  <c r="L51"/>
  <c r="L43" i="14" l="1"/>
  <c r="K44"/>
  <c r="K53" i="13"/>
  <c r="L52"/>
  <c r="L44" i="14" l="1"/>
  <c r="K45"/>
  <c r="K54" i="13"/>
  <c r="L53"/>
  <c r="L45" i="14" l="1"/>
  <c r="K46"/>
  <c r="K55" i="13"/>
  <c r="L55" s="1"/>
  <c r="L54"/>
  <c r="L46" i="14" l="1"/>
  <c r="K47"/>
  <c r="L47" l="1"/>
  <c r="K48"/>
  <c r="L48" l="1"/>
  <c r="K49"/>
  <c r="L49" l="1"/>
  <c r="K50"/>
  <c r="L50" l="1"/>
  <c r="K51"/>
  <c r="L51" l="1"/>
  <c r="K52"/>
  <c r="L52" l="1"/>
  <c r="K53"/>
  <c r="L53" l="1"/>
  <c r="K54"/>
  <c r="L54" l="1"/>
  <c r="K55"/>
  <c r="L55" s="1"/>
</calcChain>
</file>

<file path=xl/sharedStrings.xml><?xml version="1.0" encoding="utf-8"?>
<sst xmlns="http://schemas.openxmlformats.org/spreadsheetml/2006/main" count="555" uniqueCount="250">
  <si>
    <t>N°</t>
  </si>
  <si>
    <t>Commenti</t>
  </si>
  <si>
    <t>Panoramica della lezione</t>
  </si>
  <si>
    <t>Ordine e relazione tra le sezioni dell'argomento</t>
  </si>
  <si>
    <t>Materiali didattici e supporti</t>
  </si>
  <si>
    <t>Qualità della lezione              Impressione generale</t>
  </si>
  <si>
    <t>Esaminatore</t>
  </si>
  <si>
    <t>Data</t>
  </si>
  <si>
    <t>Lezione in Classe</t>
  </si>
  <si>
    <t>Controllo delle condizioni</t>
  </si>
  <si>
    <t>Attività prima dell'immersione</t>
  </si>
  <si>
    <t>Attività durante l'immersione</t>
  </si>
  <si>
    <t>Sommario / Debriefing</t>
  </si>
  <si>
    <t>Problemi</t>
  </si>
  <si>
    <t>Briefing sugli esercizi                                              Obiettivi dell'immersione</t>
  </si>
  <si>
    <t>Immersione</t>
  </si>
  <si>
    <t>Conduzione dell'immersione</t>
  </si>
  <si>
    <t>Controllo delle capacità</t>
  </si>
  <si>
    <t>Riportare il punteggio totale, dato dalla somma dei punteggi delle singole componenti, sulla colonna "Valutazione Globale"</t>
  </si>
  <si>
    <t>Valutazione Globale</t>
  </si>
  <si>
    <t>Controllo / Esecuzione</t>
  </si>
  <si>
    <t>Sicurezza</t>
  </si>
  <si>
    <t>Valutazione Componenti</t>
  </si>
  <si>
    <t>Dimostrazione esercizi                                                     2^ Parte</t>
  </si>
  <si>
    <t>Assegnare 1 punto per ciascuna delle componenti da 1 a 10 se valutata positivamente - assegnare 0 se la valutazione non è positiva</t>
  </si>
  <si>
    <t>01</t>
  </si>
  <si>
    <t>02</t>
  </si>
  <si>
    <t>03</t>
  </si>
  <si>
    <t>04</t>
  </si>
  <si>
    <t>05</t>
  </si>
  <si>
    <t>06</t>
  </si>
  <si>
    <t>Argomenti</t>
  </si>
  <si>
    <t>Valutazioni</t>
  </si>
  <si>
    <t>Stagione Sociale</t>
  </si>
  <si>
    <t>Firma</t>
  </si>
  <si>
    <t>La "Valutazione Globale" si considera sufficiente se si raggiunge almeno un punteggio pari a 7 (sette)</t>
  </si>
  <si>
    <t>Corso</t>
  </si>
  <si>
    <t>Immersione/Sommozzata di Gruppo</t>
  </si>
  <si>
    <t>Immersione/Sommozzata AL con Esercizi</t>
  </si>
  <si>
    <t>Prima Immersione/Sommozzata AL</t>
  </si>
  <si>
    <t>Cognome e Nome
Candidati</t>
  </si>
  <si>
    <t>Prima di iniziare (briefing con aiuti, organizzazione)</t>
  </si>
  <si>
    <t>Presentazione aiuti, allievi a proprio agio, attenzione</t>
  </si>
  <si>
    <t>Debriefing (problemi, suggerimenti, rinforzo)</t>
  </si>
  <si>
    <t>Utilizzo corretto aiuti, motivazione, crescita</t>
  </si>
  <si>
    <t>Applicazione buddy system</t>
  </si>
  <si>
    <t>Corretto impiego del tempo, raggiungimento obiettivi</t>
  </si>
  <si>
    <t>Spiegazione applicazione pratica delle tecniche</t>
  </si>
  <si>
    <t>Briefing (valore della lezione, obiettivi, sequenze di lavoro)</t>
  </si>
  <si>
    <t>Organizzazione lezione, sicurezza e controllo</t>
  </si>
  <si>
    <t>Dimostrazioni corrette, correzioni adeguate</t>
  </si>
  <si>
    <t>Documento di origine</t>
  </si>
  <si>
    <t>file Excel AMICI del BLU</t>
  </si>
  <si>
    <t>Chi lo gestisce</t>
  </si>
  <si>
    <t>Istruttore</t>
  </si>
  <si>
    <t>Quando va compilato</t>
  </si>
  <si>
    <t>Cosa fare</t>
  </si>
  <si>
    <t>Conservare per 10 anni</t>
  </si>
  <si>
    <t>al momento della valutazione</t>
  </si>
  <si>
    <t>SI</t>
  </si>
  <si>
    <t>Candidato</t>
  </si>
  <si>
    <t>Punteggio</t>
  </si>
  <si>
    <t>Luogo e data</t>
  </si>
  <si>
    <t>Valutazione no.</t>
  </si>
  <si>
    <t>Argomento</t>
  </si>
  <si>
    <t>Tempo stimato</t>
  </si>
  <si>
    <t>Tempo effettivo</t>
  </si>
  <si>
    <t>PRESENTAZIONE</t>
  </si>
  <si>
    <t>E' stata ottenuta l'attenzione?</t>
  </si>
  <si>
    <t>Ha presentato sé stesso e gli assistenti in modo professionale?</t>
  </si>
  <si>
    <t>Ha fatto una azione o detto qualcosa per rompere il ghiaccio?</t>
  </si>
  <si>
    <t>APERTURA</t>
  </si>
  <si>
    <t>E' stato ben spiegato il valore della lezione?</t>
  </si>
  <si>
    <t>07</t>
  </si>
  <si>
    <t>Sono stati definiti gli obiettivi della lezione (cosa gli allievi dovranno saper fare e come)?</t>
  </si>
  <si>
    <t>08</t>
  </si>
  <si>
    <t>E' stata presentata la scaletta della lezione?</t>
  </si>
  <si>
    <t>09</t>
  </si>
  <si>
    <t>CONTENUTO</t>
  </si>
  <si>
    <t>10</t>
  </si>
  <si>
    <t>La lezione era ben organizzata e ha seguito una progressione logica?</t>
  </si>
  <si>
    <t>11</t>
  </si>
  <si>
    <t>12</t>
  </si>
  <si>
    <t>Gli ausili didattici erano appropriati e sono stati usati efficacemente?</t>
  </si>
  <si>
    <t>13</t>
  </si>
  <si>
    <t>Il candidato ha coinvolto gli allievi nella lezione, mantenendo la loro attenzione e controllo?</t>
  </si>
  <si>
    <t>14</t>
  </si>
  <si>
    <t>L'argomento è stato presentato entusiasticamente?</t>
  </si>
  <si>
    <t>15</t>
  </si>
  <si>
    <t>E' stata usata una corretta terminologia?</t>
  </si>
  <si>
    <t>16</t>
  </si>
  <si>
    <t>Sono stati usati esempi e paragoni efficaci per spiegare i punti più difficili?</t>
  </si>
  <si>
    <t>17</t>
  </si>
  <si>
    <t>La presentazione è stata innovativa?</t>
  </si>
  <si>
    <t>18</t>
  </si>
  <si>
    <t>19</t>
  </si>
  <si>
    <t>La presentazione è stata condotta in modo fluido e professionale?</t>
  </si>
  <si>
    <t>20</t>
  </si>
  <si>
    <t>RIEPILOGO</t>
  </si>
  <si>
    <t>21</t>
  </si>
  <si>
    <t>Sono state riepilogate le tappe di insegnamento?</t>
  </si>
  <si>
    <t>22</t>
  </si>
  <si>
    <t>Sono stati enfatizzati i punti chiave della lezione?</t>
  </si>
  <si>
    <t>23</t>
  </si>
  <si>
    <t>E' stato verificato il livello di apprendimento raggiunto in rapporto agli obiettivi della lezione?</t>
  </si>
  <si>
    <t>24</t>
  </si>
  <si>
    <t>Sono stati assegnati esercizi o letture per la lezione successiva?</t>
  </si>
  <si>
    <t>0-4</t>
  </si>
  <si>
    <t>Scarso</t>
  </si>
  <si>
    <t>25</t>
  </si>
  <si>
    <t>26</t>
  </si>
  <si>
    <t>27</t>
  </si>
  <si>
    <t>28</t>
  </si>
  <si>
    <t>29</t>
  </si>
  <si>
    <t>5-8</t>
  </si>
  <si>
    <t>Insufficiente</t>
  </si>
  <si>
    <t>30</t>
  </si>
  <si>
    <t>31</t>
  </si>
  <si>
    <t>32</t>
  </si>
  <si>
    <t>9-12</t>
  </si>
  <si>
    <t>Sufficiente</t>
  </si>
  <si>
    <t>13-16</t>
  </si>
  <si>
    <t>Buono</t>
  </si>
  <si>
    <t>N.B.</t>
  </si>
  <si>
    <t>Punteggio componenti: assegna 1 se eseguita bene, 0 se eseguita male o non eseguita</t>
  </si>
  <si>
    <t>Punteggio
totale</t>
  </si>
  <si>
    <t>Nella casella "Punteggio totale" inserisci la somma di tutti i punteggi delle 20 componenti</t>
  </si>
  <si>
    <t>Punteggio totale da 0 a 4</t>
  </si>
  <si>
    <t>assegna valutazione finale = 1</t>
  </si>
  <si>
    <t>SCARSO</t>
  </si>
  <si>
    <t>Valutazione
finale</t>
  </si>
  <si>
    <t>Punteggio totale da 5 a 8</t>
  </si>
  <si>
    <r>
      <t>assegna valutazione finale = 2</t>
    </r>
    <r>
      <rPr>
        <sz val="8"/>
        <color indexed="8"/>
        <rFont val="Arial"/>
        <family val="2"/>
      </rPr>
      <t/>
    </r>
  </si>
  <si>
    <t>INSUFFICIENTE</t>
  </si>
  <si>
    <t>17-20</t>
  </si>
  <si>
    <t>Ottimo</t>
  </si>
  <si>
    <r>
      <t>Punteggio totale da 9 a 12</t>
    </r>
    <r>
      <rPr>
        <sz val="8"/>
        <color indexed="8"/>
        <rFont val="Arial"/>
        <family val="2"/>
      </rPr>
      <t/>
    </r>
  </si>
  <si>
    <r>
      <t>assegna valutazione finale = 3</t>
    </r>
    <r>
      <rPr>
        <sz val="8"/>
        <color indexed="8"/>
        <rFont val="Arial"/>
        <family val="2"/>
      </rPr>
      <t/>
    </r>
  </si>
  <si>
    <t>SUFFICIENTE</t>
  </si>
  <si>
    <r>
      <t>Punteggio totale da 13 a 16</t>
    </r>
    <r>
      <rPr>
        <sz val="8"/>
        <color indexed="8"/>
        <rFont val="Arial"/>
        <family val="2"/>
      </rPr>
      <t/>
    </r>
  </si>
  <si>
    <r>
      <t>assegna valutazione finale = 4</t>
    </r>
    <r>
      <rPr>
        <sz val="8"/>
        <color indexed="8"/>
        <rFont val="Arial"/>
        <family val="2"/>
      </rPr>
      <t/>
    </r>
  </si>
  <si>
    <t>BUONO</t>
  </si>
  <si>
    <r>
      <t>Punteggio totale da 17 a 20</t>
    </r>
    <r>
      <rPr>
        <sz val="8"/>
        <color indexed="8"/>
        <rFont val="Arial"/>
        <family val="2"/>
      </rPr>
      <t/>
    </r>
  </si>
  <si>
    <r>
      <t>assegna valutazione finale = 5</t>
    </r>
    <r>
      <rPr>
        <sz val="8"/>
        <color indexed="8"/>
        <rFont val="Arial"/>
        <family val="2"/>
      </rPr>
      <t/>
    </r>
  </si>
  <si>
    <t>OTTIMO</t>
  </si>
  <si>
    <t>Note</t>
  </si>
  <si>
    <t>PRIMA DI INIZIARE</t>
  </si>
  <si>
    <t>Stabilito un piano in base a ciò che gli allievi hanno imparato precedentemente (progressione)?</t>
  </si>
  <si>
    <t>Identificati gli assistenti necessari e fatto un briefing a loro?</t>
  </si>
  <si>
    <t>Ha fatto una azione o detto qualcosa per mettere gli allievi a proprio agio?</t>
  </si>
  <si>
    <t>BRIEFING (APERTURA)</t>
  </si>
  <si>
    <t>E' stata presentata la sequenza generale dell'esercizio?</t>
  </si>
  <si>
    <t>ATTIVITA' PRATICA (CONTENUTO)</t>
  </si>
  <si>
    <t>La lezione era ben organizzata, sicura e controllata?</t>
  </si>
  <si>
    <t>Gli assistenti sono stati ben utilizzati?</t>
  </si>
  <si>
    <t>Il controllo della classe è sempre stato mantenuto?</t>
  </si>
  <si>
    <t>La posizione del candidato e degli assistenti è stata scelta correttamente?</t>
  </si>
  <si>
    <t>Gli allievi hanno speso più tempo facendo che ascoltando?</t>
  </si>
  <si>
    <t>Gli obiettivi della lezione sono stati raggiunti e valutati?</t>
  </si>
  <si>
    <t>Sono stati identificati e corretti i problemi?</t>
  </si>
  <si>
    <t>L'esercitazione è stata condotta in modo fluido e professionale?</t>
  </si>
  <si>
    <t>La lezione è stata divertente e presentata entusiasticamente?</t>
  </si>
  <si>
    <t>DEBRIEFING (RIEPILOGO)</t>
  </si>
  <si>
    <t>5-9</t>
  </si>
  <si>
    <t>Sono stati evidenziati i problemi e forniti suggerimenti utili a tutti?</t>
  </si>
  <si>
    <t>Dopo aver congedato gli allievi sono stati fatti commenti positivi/osservazioni agli assistenti?</t>
  </si>
  <si>
    <t>E' stata spiegata una applicazione pratica della tecnica appresa?</t>
  </si>
  <si>
    <t>10-14</t>
  </si>
  <si>
    <t>15-19</t>
  </si>
  <si>
    <t>20-24</t>
  </si>
  <si>
    <t>Punteggio totale da 5 a 9</t>
  </si>
  <si>
    <t>Punteggio totale da 10 a 14</t>
  </si>
  <si>
    <r>
      <t xml:space="preserve">Punteggio totale da 15 a 19 </t>
    </r>
    <r>
      <rPr>
        <sz val="8"/>
        <color indexed="8"/>
        <rFont val="Arial"/>
        <family val="2"/>
      </rPr>
      <t/>
    </r>
  </si>
  <si>
    <t>Punteggio totale da 20 a 24</t>
  </si>
  <si>
    <t>Stabilito un piano organizzativo e un programma dettagliato?</t>
  </si>
  <si>
    <t>Identificati gli Assistenti necessari e fatto un briefing a loro?</t>
  </si>
  <si>
    <t>Ha fatto una azione o detto qualcosa per allentare la tensione e tranquillizzare gli allievi ?</t>
  </si>
  <si>
    <t>BRIEFING (PRIMA PARTE, CONTROLLO ATTREZZATURE, SECONDA PARTE)</t>
  </si>
  <si>
    <t>Gli allievi sono stati ricevuti e organizzati appropriatamente?</t>
  </si>
  <si>
    <t>Sono state date le informazioni su luogo, ambiente, servizi, etc.?</t>
  </si>
  <si>
    <t>E' stato supervisionato il montaggio delle attrezzature?</t>
  </si>
  <si>
    <t>0-8</t>
  </si>
  <si>
    <t>Le istruzioni sono state chiare e concise?</t>
  </si>
  <si>
    <t>Sono stati rivisti i segnali e il ruolo dell'assistente?</t>
  </si>
  <si>
    <t>Sono state date esaurienti informazioni sulla sicurezza e sulle procedure di emergenza?</t>
  </si>
  <si>
    <t>La durata complessiva del briefing è stata appropriata (esauriente ma conciso)?</t>
  </si>
  <si>
    <t>L'attività è stata svolta rispettando le norme NADD?</t>
  </si>
  <si>
    <t>9-14</t>
  </si>
  <si>
    <t>Le comunicazioni sono state sempre efficaci?</t>
  </si>
  <si>
    <t>15-20</t>
  </si>
  <si>
    <t>Sono stati ribaditi gli obiettivi della lezione?</t>
  </si>
  <si>
    <t>21-26</t>
  </si>
  <si>
    <t>Sono state elogiate le buone prestazioni?</t>
  </si>
  <si>
    <t>Sono state spiegate le applicazioni pratiche delle tecniche apprese?</t>
  </si>
  <si>
    <t>La durata complessiva del debriefing è stata appropriata (esauriente ma conciso)?</t>
  </si>
  <si>
    <t>Dopo aver congedato gli Allievi sono stati fatti commenti positivi od osservazioni agli Assistenti?</t>
  </si>
  <si>
    <t>27-32</t>
  </si>
  <si>
    <t>Punteggio totale da 0 a 8</t>
  </si>
  <si>
    <t>Punteggio totale da 9 a 14</t>
  </si>
  <si>
    <t>Punteggio totale da 15 a 20</t>
  </si>
  <si>
    <t>Punteggio totale da 21 a 26</t>
  </si>
  <si>
    <t>Punteggio totale da 27 a 32</t>
  </si>
  <si>
    <t>File NADD (PDF): MP085-AC - Modulo di Valutazione Lezioni Candidati Istruttori (Acque Confinate)</t>
  </si>
  <si>
    <t>Foglio: Teoria (AdB)</t>
  </si>
  <si>
    <t>Scheda Valutazione Candidati Corso P4 e Corsi Istruttori NADD-CMAS</t>
  </si>
  <si>
    <t>LEZIONE IN CLASSE</t>
  </si>
  <si>
    <t>allegare al dossier del corso</t>
  </si>
  <si>
    <t>LEZIONE IN BACINO DELIMITATO</t>
  </si>
  <si>
    <t>IMMERSIONE CON ESERCIZI</t>
  </si>
  <si>
    <t>PRIMA IMMERSIONE IN ACQUE LIBERE</t>
  </si>
  <si>
    <t>IMMERSIONE DI GRUPPO</t>
  </si>
  <si>
    <t>Foglio: Bacino Delimitato (AdB)</t>
  </si>
  <si>
    <t>Foglio: Prima Immersione (AdB)</t>
  </si>
  <si>
    <t>Foglio: Immersione con Esercizi (AdB)</t>
  </si>
  <si>
    <t>Foglio: Immersione di Gruppo (AdB)</t>
  </si>
  <si>
    <t>Corso Istruttori NADD-CMAS</t>
  </si>
  <si>
    <t>File NADD (PDF): MP085-AC - Modulo di Valutazione Lezioni Candidati Istruttori (Teoria)</t>
  </si>
  <si>
    <t>Modulo di Valutazione Lezioni Candidati Istruttori</t>
  </si>
  <si>
    <t>LEZIONE DI TEORIA</t>
  </si>
  <si>
    <t>LEZIONE IN ACQUE CONFINATE</t>
  </si>
  <si>
    <t>LEZIONE IN ACQUE LIBERE</t>
  </si>
  <si>
    <t>File NADD (PDF): MP085-AC - Modulo di Valutazione Lezioni Candidati Istruttori (Acque Libere)</t>
  </si>
  <si>
    <t>file PDF NADD</t>
  </si>
  <si>
    <t>File: E-05 - Valutazione P4 e Corsi M</t>
  </si>
  <si>
    <r>
      <rPr>
        <sz val="14"/>
        <rFont val="Century Gothic"/>
        <family val="2"/>
      </rPr>
      <t>Club Subacqueo</t>
    </r>
    <r>
      <rPr>
        <sz val="18"/>
        <rFont val="Century Gothic"/>
        <family val="2"/>
      </rPr>
      <t xml:space="preserve"> AMICI del BLU</t>
    </r>
  </si>
  <si>
    <t>Introduzione, saluti, contatto</t>
  </si>
  <si>
    <t>Valore degli obiettivi,
importanza della lezione</t>
  </si>
  <si>
    <t>Sommario, conclusione, controllo della classe</t>
  </si>
  <si>
    <t>Voce, contatto visivo, gestualità, linguaggio</t>
  </si>
  <si>
    <t>Qualità della lezione, impressione generale</t>
  </si>
  <si>
    <t>Obiettivi,
promessa formativa</t>
  </si>
  <si>
    <t>Presentazione, contenuti, conoscenza argomenti</t>
  </si>
  <si>
    <t>Orientamento, informazioni</t>
  </si>
  <si>
    <t>Controllo della pesata
e dell'assetto</t>
  </si>
  <si>
    <t>Sommario, debriefing</t>
  </si>
  <si>
    <t>Controllo, esecuzione</t>
  </si>
  <si>
    <t>Controllo equipaggiamento, buddy check</t>
  </si>
  <si>
    <t>Dimostrazione esercizi
1^ Parte</t>
  </si>
  <si>
    <t>Orientamento, iformazioni</t>
  </si>
  <si>
    <t>Edizione 10/2015</t>
  </si>
  <si>
    <r>
      <t xml:space="preserve">Valutatore
</t>
    </r>
    <r>
      <rPr>
        <i/>
        <sz val="8"/>
        <rFont val="Century Gothic"/>
        <family val="2"/>
      </rPr>
      <t>(cognome e nome)</t>
    </r>
  </si>
  <si>
    <t>Edizione 10/2015 - Pag. 1 di 3</t>
  </si>
  <si>
    <t>Tappe di insegnamento esposte correttamente e senza compromettere la sicurezza?</t>
  </si>
  <si>
    <t>Preparata propria attrezzatura (apnea/ARA), valutate condizioni meteo e punti di entrata/uscita?</t>
  </si>
  <si>
    <t>Definiti il valore e gli obiettivi della lezione (cosa gli allievi dovranno saper fare e come)?</t>
  </si>
  <si>
    <t>Edizione 10/2015 - Pag. 3 di 3</t>
  </si>
  <si>
    <t>Edizione 10/2015 - Pag. 2 di 3</t>
  </si>
  <si>
    <t>Esercizio dimostrato correttamente, con chiarezza e favorendo le domande degli allievi?</t>
  </si>
  <si>
    <t>Tempo stimato per la lezione usato efficacemente per raggiungere gli obiettivi prefissati?</t>
  </si>
  <si>
    <t>Preparata la propria attrezzatura (apnea/ARA) e la zona delle attività (posizionamento)?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</si>
</sst>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entury Gothic"/>
      <family val="2"/>
    </font>
    <font>
      <sz val="10"/>
      <name val="Century Gothic"/>
      <family val="2"/>
    </font>
    <font>
      <sz val="16"/>
      <name val="Century Gothic"/>
      <family val="2"/>
    </font>
    <font>
      <sz val="14"/>
      <name val="Century Gothic"/>
      <family val="2"/>
    </font>
    <font>
      <sz val="18"/>
      <name val="Century Gothic"/>
      <family val="2"/>
    </font>
    <font>
      <sz val="8"/>
      <name val="Century Gothic"/>
      <family val="2"/>
    </font>
    <font>
      <sz val="11"/>
      <color rgb="FFFF0000"/>
      <name val="Century Gothic"/>
      <family val="2"/>
    </font>
    <font>
      <sz val="24"/>
      <name val="Century Gothic"/>
      <family val="2"/>
    </font>
    <font>
      <sz val="11"/>
      <name val="Century Gothic"/>
      <family val="2"/>
    </font>
    <font>
      <sz val="9"/>
      <name val="Century Gothic"/>
      <family val="2"/>
    </font>
    <font>
      <sz val="12"/>
      <name val="Century Gothic"/>
      <family val="2"/>
    </font>
    <font>
      <i/>
      <sz val="9"/>
      <name val="Century Gothic"/>
      <family val="2"/>
    </font>
    <font>
      <sz val="10"/>
      <color indexed="8"/>
      <name val="Century Gothic"/>
      <family val="2"/>
    </font>
    <font>
      <sz val="12"/>
      <color indexed="8"/>
      <name val="Century Gothic"/>
      <family val="2"/>
    </font>
    <font>
      <sz val="16"/>
      <color indexed="8"/>
      <name val="Century Gothic"/>
      <family val="2"/>
    </font>
    <font>
      <sz val="8"/>
      <color indexed="8"/>
      <name val="Century Gothic"/>
      <family val="2"/>
    </font>
    <font>
      <sz val="9"/>
      <color indexed="8"/>
      <name val="Century Gothic"/>
      <family val="2"/>
    </font>
    <font>
      <sz val="14"/>
      <color indexed="8"/>
      <name val="Century Gothic"/>
      <family val="2"/>
    </font>
    <font>
      <i/>
      <sz val="8"/>
      <name val="Century Gothic"/>
      <family val="2"/>
    </font>
    <font>
      <i/>
      <sz val="8"/>
      <color indexed="8"/>
      <name val="Century Gothic"/>
      <family val="2"/>
    </font>
    <font>
      <b/>
      <i/>
      <sz val="7.5"/>
      <color rgb="FFFF0000"/>
      <name val="Century Gothic"/>
      <family val="2"/>
    </font>
    <font>
      <b/>
      <sz val="16"/>
      <color indexed="8"/>
      <name val="Century Gothic"/>
      <family val="2"/>
    </font>
    <font>
      <b/>
      <i/>
      <sz val="10"/>
      <color theme="0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669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7">
    <xf numFmtId="0" fontId="0" fillId="0" borderId="0" xfId="0"/>
    <xf numFmtId="0" fontId="3" fillId="8" borderId="0" xfId="2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8" fillId="9" borderId="10" xfId="1" applyFont="1" applyFill="1" applyBorder="1" applyAlignment="1">
      <alignment horizontal="left" vertical="center" indent="1"/>
    </xf>
    <xf numFmtId="0" fontId="8" fillId="9" borderId="4" xfId="1" applyFont="1" applyFill="1" applyBorder="1" applyAlignment="1">
      <alignment horizontal="left" vertical="center" inden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8" fillId="9" borderId="12" xfId="1" applyFont="1" applyFill="1" applyBorder="1" applyAlignment="1">
      <alignment horizontal="left" vertical="center" indent="1"/>
    </xf>
    <xf numFmtId="0" fontId="8" fillId="9" borderId="13" xfId="1" applyFont="1" applyFill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8" fillId="9" borderId="26" xfId="1" applyFont="1" applyFill="1" applyBorder="1" applyAlignment="1">
      <alignment horizontal="left" vertical="center" indent="1"/>
    </xf>
    <xf numFmtId="0" fontId="9" fillId="9" borderId="27" xfId="1" applyFont="1" applyFill="1" applyBorder="1" applyAlignment="1">
      <alignment horizontal="left" vertical="center" indent="1"/>
    </xf>
    <xf numFmtId="0" fontId="10" fillId="0" borderId="26" xfId="0" applyFont="1" applyBorder="1" applyAlignment="1">
      <alignment horizontal="center" vertical="top"/>
    </xf>
    <xf numFmtId="0" fontId="10" fillId="0" borderId="27" xfId="0" applyFont="1" applyBorder="1" applyAlignment="1">
      <alignment horizontal="center" vertical="top"/>
    </xf>
    <xf numFmtId="0" fontId="4" fillId="9" borderId="2" xfId="0" applyFont="1" applyFill="1" applyBorder="1" applyAlignment="1">
      <alignment vertical="center"/>
    </xf>
    <xf numFmtId="0" fontId="4" fillId="9" borderId="8" xfId="0" applyFont="1" applyFill="1" applyBorder="1" applyAlignment="1">
      <alignment vertical="center"/>
    </xf>
    <xf numFmtId="0" fontId="4" fillId="9" borderId="9" xfId="0" applyFont="1" applyFill="1" applyBorder="1" applyAlignment="1">
      <alignment vertical="center"/>
    </xf>
    <xf numFmtId="0" fontId="12" fillId="0" borderId="10" xfId="0" applyFont="1" applyBorder="1" applyAlignment="1">
      <alignment horizontal="left" vertical="center" indent="1"/>
    </xf>
    <xf numFmtId="0" fontId="12" fillId="0" borderId="11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1" fillId="0" borderId="1" xfId="0" quotePrefix="1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 indent="1"/>
    </xf>
    <xf numFmtId="0" fontId="12" fillId="0" borderId="0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4" xfId="0" quotePrefix="1" applyFont="1" applyBorder="1" applyAlignment="1">
      <alignment horizontal="left" vertical="center" indent="1"/>
    </xf>
    <xf numFmtId="0" fontId="4" fillId="0" borderId="15" xfId="0" applyFont="1" applyBorder="1" applyAlignment="1">
      <alignment horizontal="left" vertical="center" indent="1"/>
    </xf>
    <xf numFmtId="0" fontId="12" fillId="0" borderId="16" xfId="0" quotePrefix="1" applyFont="1" applyBorder="1" applyAlignment="1">
      <alignment horizontal="left" vertical="center" indent="1"/>
    </xf>
    <xf numFmtId="0" fontId="4" fillId="0" borderId="17" xfId="0" applyFont="1" applyBorder="1" applyAlignment="1">
      <alignment horizontal="left" vertical="center" indent="1"/>
    </xf>
    <xf numFmtId="0" fontId="12" fillId="0" borderId="18" xfId="0" quotePrefix="1" applyFont="1" applyBorder="1" applyAlignment="1">
      <alignment horizontal="left" vertical="center" indent="1"/>
    </xf>
    <xf numFmtId="0" fontId="4" fillId="0" borderId="19" xfId="0" applyFont="1" applyBorder="1" applyAlignment="1">
      <alignment horizontal="left" vertical="center" indent="1"/>
    </xf>
    <xf numFmtId="0" fontId="11" fillId="9" borderId="3" xfId="0" applyFont="1" applyFill="1" applyBorder="1" applyAlignment="1">
      <alignment horizontal="center" vertical="center"/>
    </xf>
    <xf numFmtId="0" fontId="11" fillId="9" borderId="4" xfId="0" applyFont="1" applyFill="1" applyBorder="1" applyAlignment="1">
      <alignment horizontal="right" vertical="center" indent="1"/>
    </xf>
    <xf numFmtId="0" fontId="13" fillId="0" borderId="1" xfId="0" quotePrefix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/>
    </xf>
    <xf numFmtId="0" fontId="11" fillId="9" borderId="5" xfId="0" applyFont="1" applyFill="1" applyBorder="1" applyAlignment="1">
      <alignment horizontal="left" vertical="center" indent="1"/>
    </xf>
    <xf numFmtId="0" fontId="11" fillId="9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textRotation="90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8" fillId="6" borderId="2" xfId="0" applyFont="1" applyFill="1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8" fillId="6" borderId="8" xfId="0" applyFont="1" applyFill="1" applyBorder="1" applyAlignment="1">
      <alignment vertical="center"/>
    </xf>
    <xf numFmtId="0" fontId="8" fillId="6" borderId="8" xfId="0" applyFont="1" applyFill="1" applyBorder="1" applyAlignment="1">
      <alignment horizontal="left" vertical="center" indent="1"/>
    </xf>
    <xf numFmtId="0" fontId="8" fillId="6" borderId="9" xfId="0" applyFont="1" applyFill="1" applyBorder="1" applyAlignment="1">
      <alignment horizontal="right" vertical="center" indent="1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7" borderId="2" xfId="0" applyFont="1" applyFill="1" applyBorder="1" applyAlignment="1">
      <alignment vertical="center"/>
    </xf>
    <xf numFmtId="0" fontId="4" fillId="7" borderId="8" xfId="0" applyFont="1" applyFill="1" applyBorder="1" applyAlignment="1">
      <alignment vertical="center"/>
    </xf>
    <xf numFmtId="0" fontId="4" fillId="7" borderId="9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right" vertical="center" indent="1"/>
    </xf>
    <xf numFmtId="0" fontId="11" fillId="7" borderId="5" xfId="0" applyFont="1" applyFill="1" applyBorder="1" applyAlignment="1">
      <alignment horizontal="left" vertical="center" indent="1"/>
    </xf>
    <xf numFmtId="0" fontId="11" fillId="7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right" vertical="center" indent="1"/>
    </xf>
    <xf numFmtId="0" fontId="4" fillId="0" borderId="1" xfId="0" applyFont="1" applyBorder="1" applyAlignment="1">
      <alignment vertical="center"/>
    </xf>
    <xf numFmtId="0" fontId="11" fillId="4" borderId="5" xfId="0" applyFont="1" applyFill="1" applyBorder="1" applyAlignment="1">
      <alignment horizontal="left" vertical="center" indent="1"/>
    </xf>
    <xf numFmtId="0" fontId="11" fillId="4" borderId="6" xfId="0" applyFont="1" applyFill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right" vertical="center" indent="1"/>
    </xf>
    <xf numFmtId="0" fontId="11" fillId="5" borderId="5" xfId="0" applyFont="1" applyFill="1" applyBorder="1" applyAlignment="1">
      <alignment horizontal="left" vertical="center" indent="1"/>
    </xf>
    <xf numFmtId="0" fontId="11" fillId="5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right" vertical="center" indent="1"/>
    </xf>
    <xf numFmtId="0" fontId="11" fillId="3" borderId="5" xfId="0" applyFont="1" applyFill="1" applyBorder="1" applyAlignment="1">
      <alignment horizontal="left" vertical="center" indent="1"/>
    </xf>
    <xf numFmtId="0" fontId="11" fillId="3" borderId="6" xfId="0" applyFont="1" applyFill="1" applyBorder="1" applyAlignment="1">
      <alignment horizontal="center" vertical="center"/>
    </xf>
    <xf numFmtId="0" fontId="8" fillId="14" borderId="0" xfId="0" applyFont="1" applyFill="1" applyAlignment="1">
      <alignment vertical="center"/>
    </xf>
    <xf numFmtId="0" fontId="8" fillId="14" borderId="0" xfId="0" applyFont="1" applyFill="1" applyAlignment="1">
      <alignment horizontal="right" vertical="center" indent="1"/>
    </xf>
    <xf numFmtId="0" fontId="15" fillId="14" borderId="0" xfId="1" applyFont="1" applyFill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8" fillId="12" borderId="10" xfId="1" applyFont="1" applyFill="1" applyBorder="1" applyAlignment="1">
      <alignment horizontal="left" vertical="center" indent="1"/>
    </xf>
    <xf numFmtId="0" fontId="15" fillId="12" borderId="11" xfId="1" applyFont="1" applyFill="1" applyBorder="1" applyAlignment="1">
      <alignment horizontal="left" vertical="center"/>
    </xf>
    <xf numFmtId="0" fontId="8" fillId="12" borderId="11" xfId="1" applyFont="1" applyFill="1" applyBorder="1" applyAlignment="1">
      <alignment vertical="center"/>
    </xf>
    <xf numFmtId="0" fontId="15" fillId="12" borderId="4" xfId="1" applyFont="1" applyFill="1" applyBorder="1" applyAlignment="1">
      <alignment horizontal="left" vertical="center"/>
    </xf>
    <xf numFmtId="0" fontId="8" fillId="12" borderId="12" xfId="1" applyFont="1" applyFill="1" applyBorder="1" applyAlignment="1">
      <alignment horizontal="left" vertical="center" indent="1"/>
    </xf>
    <xf numFmtId="0" fontId="15" fillId="12" borderId="0" xfId="1" applyFont="1" applyFill="1" applyBorder="1" applyAlignment="1">
      <alignment horizontal="left" vertical="center"/>
    </xf>
    <xf numFmtId="0" fontId="8" fillId="12" borderId="0" xfId="1" applyFont="1" applyFill="1" applyBorder="1" applyAlignment="1">
      <alignment vertical="center"/>
    </xf>
    <xf numFmtId="0" fontId="15" fillId="12" borderId="13" xfId="1" applyFont="1" applyFill="1" applyBorder="1" applyAlignment="1">
      <alignment horizontal="left" vertical="center"/>
    </xf>
    <xf numFmtId="0" fontId="8" fillId="12" borderId="26" xfId="1" applyFont="1" applyFill="1" applyBorder="1" applyAlignment="1">
      <alignment horizontal="left" vertical="center" indent="1"/>
    </xf>
    <xf numFmtId="0" fontId="15" fillId="12" borderId="5" xfId="1" applyFont="1" applyFill="1" applyBorder="1" applyAlignment="1">
      <alignment horizontal="left" vertical="center"/>
    </xf>
    <xf numFmtId="0" fontId="9" fillId="12" borderId="5" xfId="1" applyFont="1" applyFill="1" applyBorder="1" applyAlignment="1">
      <alignment vertical="center"/>
    </xf>
    <xf numFmtId="0" fontId="15" fillId="12" borderId="27" xfId="1" applyFont="1" applyFill="1" applyBorder="1" applyAlignment="1">
      <alignment horizontal="left" vertical="center"/>
    </xf>
    <xf numFmtId="0" fontId="15" fillId="5" borderId="25" xfId="1" applyFont="1" applyFill="1" applyBorder="1" applyAlignment="1">
      <alignment horizontal="left" vertical="center"/>
    </xf>
    <xf numFmtId="0" fontId="18" fillId="0" borderId="32" xfId="1" applyFont="1" applyBorder="1" applyAlignment="1">
      <alignment horizontal="left" vertical="center" indent="1"/>
    </xf>
    <xf numFmtId="0" fontId="18" fillId="0" borderId="33" xfId="1" applyFont="1" applyBorder="1" applyAlignment="1">
      <alignment horizontal="left" vertical="center"/>
    </xf>
    <xf numFmtId="0" fontId="18" fillId="0" borderId="20" xfId="1" applyFont="1" applyBorder="1" applyAlignment="1">
      <alignment horizontal="left" vertical="center"/>
    </xf>
    <xf numFmtId="0" fontId="18" fillId="0" borderId="4" xfId="1" applyFont="1" applyBorder="1" applyAlignment="1">
      <alignment horizontal="left" vertical="center"/>
    </xf>
    <xf numFmtId="0" fontId="15" fillId="5" borderId="31" xfId="1" applyFont="1" applyFill="1" applyBorder="1" applyAlignment="1">
      <alignment horizontal="left" vertical="center"/>
    </xf>
    <xf numFmtId="0" fontId="18" fillId="0" borderId="34" xfId="1" applyFont="1" applyBorder="1" applyAlignment="1">
      <alignment horizontal="left" vertical="center" indent="1"/>
    </xf>
    <xf numFmtId="0" fontId="18" fillId="0" borderId="35" xfId="1" applyFont="1" applyBorder="1" applyAlignment="1">
      <alignment horizontal="left" vertical="center"/>
    </xf>
    <xf numFmtId="0" fontId="18" fillId="0" borderId="36" xfId="1" applyFont="1" applyBorder="1" applyAlignment="1">
      <alignment horizontal="left" vertical="center"/>
    </xf>
    <xf numFmtId="0" fontId="18" fillId="0" borderId="37" xfId="1" applyFont="1" applyBorder="1" applyAlignment="1">
      <alignment horizontal="left" vertical="center" indent="1"/>
    </xf>
    <xf numFmtId="0" fontId="18" fillId="0" borderId="38" xfId="1" applyFont="1" applyBorder="1" applyAlignment="1">
      <alignment horizontal="left" vertical="center"/>
    </xf>
    <xf numFmtId="0" fontId="18" fillId="0" borderId="39" xfId="1" applyFont="1" applyBorder="1" applyAlignment="1">
      <alignment horizontal="left" vertical="center"/>
    </xf>
    <xf numFmtId="0" fontId="18" fillId="0" borderId="40" xfId="1" applyFont="1" applyBorder="1" applyAlignment="1">
      <alignment horizontal="left" vertical="center"/>
    </xf>
    <xf numFmtId="0" fontId="18" fillId="0" borderId="24" xfId="1" applyFont="1" applyBorder="1" applyAlignment="1">
      <alignment horizontal="left" vertical="center"/>
    </xf>
    <xf numFmtId="0" fontId="18" fillId="0" borderId="17" xfId="1" applyFont="1" applyBorder="1" applyAlignment="1">
      <alignment horizontal="left" vertical="center"/>
    </xf>
    <xf numFmtId="0" fontId="15" fillId="5" borderId="7" xfId="1" applyFont="1" applyFill="1" applyBorder="1" applyAlignment="1">
      <alignment horizontal="left" vertical="center"/>
    </xf>
    <xf numFmtId="0" fontId="18" fillId="0" borderId="41" xfId="1" applyFont="1" applyBorder="1" applyAlignment="1">
      <alignment horizontal="left" vertical="center" indent="1"/>
    </xf>
    <xf numFmtId="0" fontId="18" fillId="0" borderId="42" xfId="1" applyFont="1" applyBorder="1" applyAlignment="1">
      <alignment horizontal="left" vertical="center"/>
    </xf>
    <xf numFmtId="0" fontId="18" fillId="10" borderId="42" xfId="1" applyFont="1" applyFill="1" applyBorder="1" applyAlignment="1">
      <alignment horizontal="left" vertical="center" indent="1"/>
    </xf>
    <xf numFmtId="0" fontId="18" fillId="0" borderId="42" xfId="1" applyFont="1" applyBorder="1" applyAlignment="1">
      <alignment horizontal="left" vertical="center" indent="1"/>
    </xf>
    <xf numFmtId="0" fontId="18" fillId="0" borderId="43" xfId="1" applyFont="1" applyBorder="1" applyAlignment="1">
      <alignment horizontal="left" vertical="center"/>
    </xf>
    <xf numFmtId="0" fontId="19" fillId="5" borderId="1" xfId="1" applyFont="1" applyFill="1" applyBorder="1" applyAlignment="1">
      <alignment horizontal="left" vertical="center"/>
    </xf>
    <xf numFmtId="0" fontId="19" fillId="5" borderId="2" xfId="1" applyFont="1" applyFill="1" applyBorder="1" applyAlignment="1">
      <alignment horizontal="left" vertical="center" indent="1"/>
    </xf>
    <xf numFmtId="0" fontId="19" fillId="5" borderId="8" xfId="1" applyFont="1" applyFill="1" applyBorder="1" applyAlignment="1">
      <alignment horizontal="left" vertical="center" indent="1"/>
    </xf>
    <xf numFmtId="0" fontId="19" fillId="5" borderId="9" xfId="1" applyFont="1" applyFill="1" applyBorder="1" applyAlignment="1">
      <alignment horizontal="left" vertical="center" indent="1"/>
    </xf>
    <xf numFmtId="0" fontId="15" fillId="5" borderId="1" xfId="1" applyFont="1" applyFill="1" applyBorder="1" applyAlignment="1">
      <alignment horizontal="left" vertical="center"/>
    </xf>
    <xf numFmtId="0" fontId="19" fillId="0" borderId="1" xfId="1" quotePrefix="1" applyFont="1" applyBorder="1" applyAlignment="1">
      <alignment horizontal="center" vertical="center"/>
    </xf>
    <xf numFmtId="0" fontId="19" fillId="0" borderId="2" xfId="1" applyFont="1" applyBorder="1" applyAlignment="1">
      <alignment horizontal="left" vertical="center" indent="1"/>
    </xf>
    <xf numFmtId="0" fontId="19" fillId="0" borderId="8" xfId="1" applyFont="1" applyBorder="1" applyAlignment="1">
      <alignment horizontal="left" vertical="center" indent="1"/>
    </xf>
    <xf numFmtId="0" fontId="19" fillId="0" borderId="9" xfId="1" applyFont="1" applyBorder="1" applyAlignment="1">
      <alignment horizontal="left" vertical="center" indent="1"/>
    </xf>
    <xf numFmtId="0" fontId="15" fillId="0" borderId="1" xfId="1" applyFont="1" applyBorder="1" applyAlignment="1">
      <alignment horizontal="left" vertical="center"/>
    </xf>
    <xf numFmtId="0" fontId="19" fillId="5" borderId="1" xfId="1" applyFont="1" applyFill="1" applyBorder="1" applyAlignment="1">
      <alignment horizontal="center" vertical="center"/>
    </xf>
    <xf numFmtId="0" fontId="19" fillId="0" borderId="25" xfId="1" quotePrefix="1" applyFont="1" applyBorder="1" applyAlignment="1">
      <alignment horizontal="center" vertical="center"/>
    </xf>
    <xf numFmtId="0" fontId="19" fillId="0" borderId="10" xfId="1" applyFont="1" applyBorder="1" applyAlignment="1">
      <alignment horizontal="left" vertical="center" indent="1"/>
    </xf>
    <xf numFmtId="0" fontId="19" fillId="0" borderId="11" xfId="1" applyFont="1" applyBorder="1" applyAlignment="1">
      <alignment horizontal="left" vertical="center" indent="1"/>
    </xf>
    <xf numFmtId="0" fontId="19" fillId="0" borderId="4" xfId="1" applyFont="1" applyBorder="1" applyAlignment="1">
      <alignment horizontal="left" vertical="center" indent="1"/>
    </xf>
    <xf numFmtId="0" fontId="15" fillId="0" borderId="25" xfId="1" applyFont="1" applyBorder="1" applyAlignment="1">
      <alignment horizontal="center" vertical="center"/>
    </xf>
    <xf numFmtId="3" fontId="3" fillId="13" borderId="44" xfId="1" applyNumberFormat="1" applyFont="1" applyFill="1" applyBorder="1" applyAlignment="1">
      <alignment horizontal="center" vertical="center"/>
    </xf>
    <xf numFmtId="4" fontId="3" fillId="13" borderId="21" xfId="1" applyNumberFormat="1" applyFont="1" applyFill="1" applyBorder="1" applyAlignment="1">
      <alignment horizontal="center" vertical="center"/>
    </xf>
    <xf numFmtId="3" fontId="3" fillId="13" borderId="45" xfId="1" applyNumberFormat="1" applyFont="1" applyFill="1" applyBorder="1" applyAlignment="1">
      <alignment horizontal="center" vertical="center"/>
    </xf>
    <xf numFmtId="4" fontId="3" fillId="13" borderId="17" xfId="1" applyNumberFormat="1" applyFont="1" applyFill="1" applyBorder="1" applyAlignment="1">
      <alignment horizontal="center" vertical="center"/>
    </xf>
    <xf numFmtId="3" fontId="3" fillId="13" borderId="46" xfId="1" applyNumberFormat="1" applyFont="1" applyFill="1" applyBorder="1" applyAlignment="1">
      <alignment horizontal="center" vertical="center"/>
    </xf>
    <xf numFmtId="4" fontId="3" fillId="13" borderId="19" xfId="1" applyNumberFormat="1" applyFont="1" applyFill="1" applyBorder="1" applyAlignment="1">
      <alignment horizontal="center" vertical="center"/>
    </xf>
    <xf numFmtId="3" fontId="3" fillId="5" borderId="44" xfId="1" applyNumberFormat="1" applyFont="1" applyFill="1" applyBorder="1" applyAlignment="1">
      <alignment horizontal="center" vertical="center"/>
    </xf>
    <xf numFmtId="4" fontId="3" fillId="5" borderId="21" xfId="1" applyNumberFormat="1" applyFont="1" applyFill="1" applyBorder="1" applyAlignment="1">
      <alignment horizontal="center" vertical="center"/>
    </xf>
    <xf numFmtId="3" fontId="3" fillId="5" borderId="45" xfId="1" applyNumberFormat="1" applyFont="1" applyFill="1" applyBorder="1" applyAlignment="1">
      <alignment horizontal="center" vertical="center"/>
    </xf>
    <xf numFmtId="4" fontId="3" fillId="5" borderId="17" xfId="1" applyNumberFormat="1" applyFont="1" applyFill="1" applyBorder="1" applyAlignment="1">
      <alignment horizontal="center" vertical="center"/>
    </xf>
    <xf numFmtId="3" fontId="3" fillId="5" borderId="46" xfId="1" applyNumberFormat="1" applyFont="1" applyFill="1" applyBorder="1" applyAlignment="1">
      <alignment horizontal="center" vertical="center"/>
    </xf>
    <xf numFmtId="4" fontId="3" fillId="5" borderId="19" xfId="1" applyNumberFormat="1" applyFont="1" applyFill="1" applyBorder="1" applyAlignment="1">
      <alignment horizontal="center" vertical="center"/>
    </xf>
    <xf numFmtId="3" fontId="3" fillId="3" borderId="44" xfId="1" applyNumberFormat="1" applyFont="1" applyFill="1" applyBorder="1" applyAlignment="1">
      <alignment horizontal="center" vertical="center"/>
    </xf>
    <xf numFmtId="4" fontId="3" fillId="3" borderId="21" xfId="1" applyNumberFormat="1" applyFont="1" applyFill="1" applyBorder="1" applyAlignment="1">
      <alignment horizontal="center" vertical="center"/>
    </xf>
    <xf numFmtId="3" fontId="3" fillId="3" borderId="45" xfId="1" applyNumberFormat="1" applyFont="1" applyFill="1" applyBorder="1" applyAlignment="1">
      <alignment horizontal="center" vertical="center"/>
    </xf>
    <xf numFmtId="4" fontId="3" fillId="3" borderId="17" xfId="1" applyNumberFormat="1" applyFont="1" applyFill="1" applyBorder="1" applyAlignment="1">
      <alignment horizontal="center" vertical="center"/>
    </xf>
    <xf numFmtId="3" fontId="3" fillId="3" borderId="46" xfId="1" applyNumberFormat="1" applyFont="1" applyFill="1" applyBorder="1" applyAlignment="1">
      <alignment horizontal="center" vertical="center"/>
    </xf>
    <xf numFmtId="4" fontId="3" fillId="3" borderId="19" xfId="1" applyNumberFormat="1" applyFont="1" applyFill="1" applyBorder="1" applyAlignment="1">
      <alignment horizontal="center" vertical="center"/>
    </xf>
    <xf numFmtId="3" fontId="3" fillId="12" borderId="44" xfId="1" applyNumberFormat="1" applyFont="1" applyFill="1" applyBorder="1" applyAlignment="1">
      <alignment horizontal="center" vertical="center"/>
    </xf>
    <xf numFmtId="4" fontId="3" fillId="12" borderId="21" xfId="1" applyNumberFormat="1" applyFont="1" applyFill="1" applyBorder="1" applyAlignment="1">
      <alignment horizontal="center" vertical="center"/>
    </xf>
    <xf numFmtId="3" fontId="3" fillId="12" borderId="45" xfId="1" applyNumberFormat="1" applyFont="1" applyFill="1" applyBorder="1" applyAlignment="1">
      <alignment horizontal="center" vertical="center"/>
    </xf>
    <xf numFmtId="4" fontId="3" fillId="12" borderId="17" xfId="1" applyNumberFormat="1" applyFont="1" applyFill="1" applyBorder="1" applyAlignment="1">
      <alignment horizontal="center" vertical="center"/>
    </xf>
    <xf numFmtId="0" fontId="21" fillId="0" borderId="10" xfId="1" applyFont="1" applyFill="1" applyBorder="1" applyAlignment="1">
      <alignment horizontal="left" vertical="center" indent="1"/>
    </xf>
    <xf numFmtId="0" fontId="21" fillId="0" borderId="11" xfId="1" applyFont="1" applyFill="1" applyBorder="1" applyAlignment="1">
      <alignment horizontal="left" vertical="center" indent="1"/>
    </xf>
    <xf numFmtId="0" fontId="21" fillId="0" borderId="11" xfId="1" applyFont="1" applyFill="1" applyBorder="1" applyAlignment="1">
      <alignment vertical="center"/>
    </xf>
    <xf numFmtId="0" fontId="21" fillId="0" borderId="4" xfId="1" applyFont="1" applyFill="1" applyBorder="1" applyAlignment="1">
      <alignment vertical="center"/>
    </xf>
    <xf numFmtId="3" fontId="3" fillId="12" borderId="46" xfId="1" applyNumberFormat="1" applyFont="1" applyFill="1" applyBorder="1" applyAlignment="1">
      <alignment horizontal="center" vertical="center"/>
    </xf>
    <xf numFmtId="4" fontId="3" fillId="12" borderId="19" xfId="1" applyNumberFormat="1" applyFont="1" applyFill="1" applyBorder="1" applyAlignment="1">
      <alignment horizontal="center" vertical="center"/>
    </xf>
    <xf numFmtId="0" fontId="21" fillId="0" borderId="12" xfId="1" applyFont="1" applyFill="1" applyBorder="1" applyAlignment="1">
      <alignment horizontal="left" vertical="center" indent="1"/>
    </xf>
    <xf numFmtId="0" fontId="21" fillId="0" borderId="0" xfId="1" applyFont="1" applyFill="1" applyBorder="1" applyAlignment="1">
      <alignment horizontal="left" vertical="center" indent="1"/>
    </xf>
    <xf numFmtId="0" fontId="21" fillId="0" borderId="0" xfId="1" applyFont="1" applyFill="1" applyBorder="1" applyAlignment="1">
      <alignment vertical="center"/>
    </xf>
    <xf numFmtId="0" fontId="21" fillId="0" borderId="13" xfId="1" applyFont="1" applyFill="1" applyBorder="1" applyAlignment="1">
      <alignment vertical="center"/>
    </xf>
    <xf numFmtId="3" fontId="3" fillId="8" borderId="44" xfId="1" applyNumberFormat="1" applyFont="1" applyFill="1" applyBorder="1" applyAlignment="1">
      <alignment horizontal="center" vertical="center"/>
    </xf>
    <xf numFmtId="4" fontId="3" fillId="8" borderId="21" xfId="1" applyNumberFormat="1" applyFont="1" applyFill="1" applyBorder="1" applyAlignment="1">
      <alignment horizontal="center" vertical="center"/>
    </xf>
    <xf numFmtId="3" fontId="3" fillId="8" borderId="45" xfId="1" applyNumberFormat="1" applyFont="1" applyFill="1" applyBorder="1" applyAlignment="1">
      <alignment horizontal="center" vertical="center"/>
    </xf>
    <xf numFmtId="4" fontId="3" fillId="8" borderId="17" xfId="1" applyNumberFormat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left" vertical="center" indent="1"/>
    </xf>
    <xf numFmtId="0" fontId="21" fillId="0" borderId="5" xfId="1" applyFont="1" applyFill="1" applyBorder="1" applyAlignment="1">
      <alignment horizontal="left" vertical="center" indent="1"/>
    </xf>
    <xf numFmtId="0" fontId="21" fillId="0" borderId="5" xfId="1" applyFont="1" applyFill="1" applyBorder="1" applyAlignment="1">
      <alignment vertical="center"/>
    </xf>
    <xf numFmtId="0" fontId="21" fillId="0" borderId="27" xfId="1" applyFont="1" applyFill="1" applyBorder="1" applyAlignment="1">
      <alignment vertical="center"/>
    </xf>
    <xf numFmtId="3" fontId="3" fillId="8" borderId="46" xfId="1" applyNumberFormat="1" applyFont="1" applyFill="1" applyBorder="1" applyAlignment="1">
      <alignment horizontal="center" vertical="center"/>
    </xf>
    <xf numFmtId="4" fontId="3" fillId="8" borderId="19" xfId="1" applyNumberFormat="1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left" vertical="center" indent="1"/>
    </xf>
    <xf numFmtId="0" fontId="15" fillId="0" borderId="5" xfId="1" applyFont="1" applyBorder="1" applyAlignment="1">
      <alignment horizontal="left" vertical="center"/>
    </xf>
    <xf numFmtId="0" fontId="3" fillId="0" borderId="27" xfId="1" applyFont="1" applyBorder="1" applyAlignment="1">
      <alignment horizontal="right" vertical="center" indent="1"/>
    </xf>
    <xf numFmtId="0" fontId="15" fillId="12" borderId="25" xfId="1" applyFont="1" applyFill="1" applyBorder="1" applyAlignment="1">
      <alignment horizontal="left" vertical="center"/>
    </xf>
    <xf numFmtId="0" fontId="18" fillId="0" borderId="47" xfId="1" applyFont="1" applyBorder="1" applyAlignment="1">
      <alignment horizontal="left" vertical="center" indent="1"/>
    </xf>
    <xf numFmtId="0" fontId="19" fillId="0" borderId="33" xfId="1" applyFont="1" applyBorder="1" applyAlignment="1">
      <alignment horizontal="left" vertical="center"/>
    </xf>
    <xf numFmtId="0" fontId="19" fillId="0" borderId="20" xfId="1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/>
    </xf>
    <xf numFmtId="0" fontId="15" fillId="0" borderId="25" xfId="1" applyFont="1" applyBorder="1" applyAlignment="1">
      <alignment horizontal="left" vertical="center"/>
    </xf>
    <xf numFmtId="0" fontId="15" fillId="12" borderId="31" xfId="1" applyFont="1" applyFill="1" applyBorder="1" applyAlignment="1">
      <alignment horizontal="left" vertical="center"/>
    </xf>
    <xf numFmtId="0" fontId="19" fillId="0" borderId="35" xfId="1" applyFont="1" applyBorder="1" applyAlignment="1">
      <alignment horizontal="left" vertical="center"/>
    </xf>
    <xf numFmtId="0" fontId="19" fillId="0" borderId="36" xfId="1" applyFont="1" applyBorder="1" applyAlignment="1">
      <alignment horizontal="left" vertical="center"/>
    </xf>
    <xf numFmtId="0" fontId="15" fillId="0" borderId="38" xfId="1" applyFont="1" applyBorder="1" applyAlignment="1">
      <alignment horizontal="left" vertical="center"/>
    </xf>
    <xf numFmtId="0" fontId="15" fillId="0" borderId="31" xfId="1" applyFont="1" applyBorder="1" applyAlignment="1">
      <alignment horizontal="left" vertical="center"/>
    </xf>
    <xf numFmtId="0" fontId="19" fillId="0" borderId="39" xfId="1" applyFont="1" applyBorder="1" applyAlignment="1">
      <alignment horizontal="left" vertical="center"/>
    </xf>
    <xf numFmtId="0" fontId="19" fillId="0" borderId="40" xfId="1" applyFont="1" applyBorder="1" applyAlignment="1">
      <alignment horizontal="left" vertical="center"/>
    </xf>
    <xf numFmtId="0" fontId="15" fillId="0" borderId="17" xfId="1" applyFont="1" applyBorder="1" applyAlignment="1">
      <alignment horizontal="left" vertical="center"/>
    </xf>
    <xf numFmtId="0" fontId="15" fillId="12" borderId="7" xfId="1" applyFont="1" applyFill="1" applyBorder="1" applyAlignment="1">
      <alignment horizontal="left" vertical="center"/>
    </xf>
    <xf numFmtId="0" fontId="19" fillId="0" borderId="42" xfId="1" applyFont="1" applyBorder="1" applyAlignment="1">
      <alignment horizontal="left" vertical="center"/>
    </xf>
    <xf numFmtId="0" fontId="19" fillId="13" borderId="42" xfId="1" applyFont="1" applyFill="1" applyBorder="1" applyAlignment="1">
      <alignment horizontal="left" vertical="center" indent="1"/>
    </xf>
    <xf numFmtId="0" fontId="15" fillId="0" borderId="43" xfId="1" applyFont="1" applyBorder="1" applyAlignment="1">
      <alignment horizontal="left" vertical="center"/>
    </xf>
    <xf numFmtId="0" fontId="15" fillId="0" borderId="7" xfId="1" applyFont="1" applyBorder="1" applyAlignment="1">
      <alignment horizontal="left" vertical="center"/>
    </xf>
    <xf numFmtId="0" fontId="15" fillId="12" borderId="1" xfId="1" applyFont="1" applyFill="1" applyBorder="1" applyAlignment="1">
      <alignment horizontal="left" vertical="center"/>
    </xf>
    <xf numFmtId="0" fontId="19" fillId="12" borderId="2" xfId="1" applyFont="1" applyFill="1" applyBorder="1" applyAlignment="1">
      <alignment horizontal="left" vertical="center" indent="1"/>
    </xf>
    <xf numFmtId="0" fontId="15" fillId="12" borderId="8" xfId="1" applyFont="1" applyFill="1" applyBorder="1" applyAlignment="1">
      <alignment horizontal="left" vertical="center" indent="1"/>
    </xf>
    <xf numFmtId="0" fontId="15" fillId="12" borderId="9" xfId="1" applyFont="1" applyFill="1" applyBorder="1" applyAlignment="1">
      <alignment horizontal="left" vertical="center" indent="1"/>
    </xf>
    <xf numFmtId="0" fontId="15" fillId="0" borderId="8" xfId="1" applyFont="1" applyBorder="1" applyAlignment="1">
      <alignment horizontal="left" vertical="center" indent="1"/>
    </xf>
    <xf numFmtId="0" fontId="15" fillId="0" borderId="9" xfId="1" applyFont="1" applyBorder="1" applyAlignment="1">
      <alignment horizontal="left" vertical="center" indent="1"/>
    </xf>
    <xf numFmtId="0" fontId="4" fillId="12" borderId="1" xfId="1" applyFont="1" applyFill="1" applyBorder="1" applyAlignment="1">
      <alignment horizontal="left" vertical="center"/>
    </xf>
    <xf numFmtId="0" fontId="15" fillId="0" borderId="11" xfId="1" applyFont="1" applyBorder="1" applyAlignment="1">
      <alignment horizontal="left" vertical="center" indent="1"/>
    </xf>
    <xf numFmtId="0" fontId="15" fillId="0" borderId="4" xfId="1" applyFont="1" applyBorder="1" applyAlignment="1">
      <alignment horizontal="left" vertical="center" indent="1"/>
    </xf>
    <xf numFmtId="0" fontId="15" fillId="0" borderId="13" xfId="1" applyFont="1" applyBorder="1" applyAlignment="1">
      <alignment horizontal="left" vertical="center"/>
    </xf>
    <xf numFmtId="0" fontId="19" fillId="12" borderId="1" xfId="1" applyFont="1" applyFill="1" applyBorder="1" applyAlignment="1">
      <alignment horizontal="left" vertical="center"/>
    </xf>
    <xf numFmtId="0" fontId="15" fillId="8" borderId="25" xfId="1" applyFont="1" applyFill="1" applyBorder="1" applyAlignment="1">
      <alignment horizontal="left" vertical="center"/>
    </xf>
    <xf numFmtId="0" fontId="15" fillId="8" borderId="31" xfId="1" applyFont="1" applyFill="1" applyBorder="1" applyAlignment="1">
      <alignment horizontal="left" vertical="center"/>
    </xf>
    <xf numFmtId="0" fontId="15" fillId="8" borderId="7" xfId="1" applyFont="1" applyFill="1" applyBorder="1" applyAlignment="1">
      <alignment horizontal="left" vertical="center"/>
    </xf>
    <xf numFmtId="0" fontId="18" fillId="13" borderId="42" xfId="1" applyFont="1" applyFill="1" applyBorder="1" applyAlignment="1">
      <alignment horizontal="left" vertical="center" indent="1"/>
    </xf>
    <xf numFmtId="0" fontId="19" fillId="8" borderId="1" xfId="1" applyFont="1" applyFill="1" applyBorder="1" applyAlignment="1">
      <alignment horizontal="left" vertical="center"/>
    </xf>
    <xf numFmtId="0" fontId="19" fillId="8" borderId="2" xfId="1" applyFont="1" applyFill="1" applyBorder="1" applyAlignment="1">
      <alignment horizontal="left" vertical="center" indent="1"/>
    </xf>
    <xf numFmtId="0" fontId="19" fillId="8" borderId="8" xfId="1" applyFont="1" applyFill="1" applyBorder="1" applyAlignment="1">
      <alignment horizontal="left" vertical="center" indent="1"/>
    </xf>
    <xf numFmtId="0" fontId="19" fillId="8" borderId="9" xfId="1" applyFont="1" applyFill="1" applyBorder="1" applyAlignment="1">
      <alignment horizontal="left" vertical="center" indent="1"/>
    </xf>
    <xf numFmtId="0" fontId="15" fillId="8" borderId="1" xfId="1" applyFont="1" applyFill="1" applyBorder="1" applyAlignment="1">
      <alignment horizontal="left" vertical="center"/>
    </xf>
    <xf numFmtId="0" fontId="19" fillId="8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left" vertical="center" indent="1"/>
    </xf>
    <xf numFmtId="3" fontId="3" fillId="11" borderId="44" xfId="1" applyNumberFormat="1" applyFont="1" applyFill="1" applyBorder="1" applyAlignment="1">
      <alignment horizontal="center" vertical="center"/>
    </xf>
    <xf numFmtId="4" fontId="3" fillId="11" borderId="21" xfId="1" applyNumberFormat="1" applyFont="1" applyFill="1" applyBorder="1" applyAlignment="1">
      <alignment horizontal="center" vertical="center"/>
    </xf>
    <xf numFmtId="3" fontId="3" fillId="11" borderId="45" xfId="1" applyNumberFormat="1" applyFont="1" applyFill="1" applyBorder="1" applyAlignment="1">
      <alignment horizontal="center" vertical="center"/>
    </xf>
    <xf numFmtId="4" fontId="3" fillId="11" borderId="17" xfId="1" applyNumberFormat="1" applyFont="1" applyFill="1" applyBorder="1" applyAlignment="1">
      <alignment horizontal="center" vertical="center"/>
    </xf>
    <xf numFmtId="3" fontId="3" fillId="11" borderId="46" xfId="1" applyNumberFormat="1" applyFont="1" applyFill="1" applyBorder="1" applyAlignment="1">
      <alignment horizontal="center" vertical="center"/>
    </xf>
    <xf numFmtId="4" fontId="3" fillId="11" borderId="19" xfId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9" borderId="10" xfId="0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/>
    </xf>
    <xf numFmtId="0" fontId="14" fillId="9" borderId="4" xfId="0" applyFont="1" applyFill="1" applyBorder="1" applyAlignment="1">
      <alignment horizontal="center"/>
    </xf>
    <xf numFmtId="0" fontId="14" fillId="9" borderId="12" xfId="0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center" vertical="center"/>
    </xf>
    <xf numFmtId="0" fontId="11" fillId="9" borderId="4" xfId="0" quotePrefix="1" applyFont="1" applyFill="1" applyBorder="1" applyAlignment="1">
      <alignment horizontal="center" vertical="center"/>
    </xf>
    <xf numFmtId="0" fontId="11" fillId="9" borderId="26" xfId="0" quotePrefix="1" applyFont="1" applyFill="1" applyBorder="1" applyAlignment="1">
      <alignment horizontal="center" vertical="center"/>
    </xf>
    <xf numFmtId="0" fontId="11" fillId="9" borderId="27" xfId="0" quotePrefix="1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center" vertical="center"/>
    </xf>
    <xf numFmtId="0" fontId="11" fillId="9" borderId="26" xfId="0" applyFont="1" applyFill="1" applyBorder="1" applyAlignment="1">
      <alignment horizontal="center" vertical="center"/>
    </xf>
    <xf numFmtId="0" fontId="11" fillId="9" borderId="27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1" fillId="0" borderId="25" xfId="0" quotePrefix="1" applyFont="1" applyBorder="1" applyAlignment="1">
      <alignment horizontal="center" vertical="center"/>
    </xf>
    <xf numFmtId="0" fontId="11" fillId="0" borderId="7" xfId="0" quotePrefix="1" applyFont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/>
    </xf>
    <xf numFmtId="0" fontId="4" fillId="9" borderId="8" xfId="0" applyFont="1" applyFill="1" applyBorder="1"/>
    <xf numFmtId="0" fontId="4" fillId="9" borderId="9" xfId="0" applyFont="1" applyFill="1" applyBorder="1"/>
    <xf numFmtId="0" fontId="8" fillId="0" borderId="28" xfId="0" applyFont="1" applyBorder="1" applyAlignment="1">
      <alignment horizontal="center" vertical="center" textRotation="90" wrapText="1"/>
    </xf>
    <xf numFmtId="0" fontId="8" fillId="0" borderId="29" xfId="0" applyFont="1" applyBorder="1" applyAlignment="1">
      <alignment horizontal="center" vertical="center" textRotation="90" wrapText="1"/>
    </xf>
    <xf numFmtId="0" fontId="8" fillId="0" borderId="30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textRotation="90"/>
    </xf>
    <xf numFmtId="0" fontId="11" fillId="0" borderId="31" xfId="0" applyFont="1" applyBorder="1" applyAlignment="1">
      <alignment horizontal="center" vertical="center" textRotation="90"/>
    </xf>
    <xf numFmtId="0" fontId="11" fillId="0" borderId="7" xfId="0" applyFont="1" applyBorder="1" applyAlignment="1">
      <alignment horizontal="center" vertical="center" textRotation="90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8" fillId="6" borderId="8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9" borderId="8" xfId="0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left" vertical="center" indent="1"/>
    </xf>
    <xf numFmtId="0" fontId="11" fillId="9" borderId="26" xfId="0" applyFont="1" applyFill="1" applyBorder="1" applyAlignment="1">
      <alignment horizontal="left" vertical="center" indent="1"/>
    </xf>
    <xf numFmtId="0" fontId="14" fillId="9" borderId="26" xfId="0" applyFont="1" applyFill="1" applyBorder="1" applyAlignment="1">
      <alignment horizontal="center" vertical="top"/>
    </xf>
    <xf numFmtId="0" fontId="14" fillId="9" borderId="5" xfId="0" applyFont="1" applyFill="1" applyBorder="1" applyAlignment="1">
      <alignment horizontal="center" vertical="top"/>
    </xf>
    <xf numFmtId="0" fontId="14" fillId="9" borderId="27" xfId="0" applyFont="1" applyFill="1" applyBorder="1" applyAlignment="1">
      <alignment horizontal="center" vertical="top"/>
    </xf>
    <xf numFmtId="0" fontId="11" fillId="7" borderId="10" xfId="0" applyFont="1" applyFill="1" applyBorder="1" applyAlignment="1">
      <alignment horizontal="center" vertical="center"/>
    </xf>
    <xf numFmtId="0" fontId="11" fillId="7" borderId="4" xfId="0" quotePrefix="1" applyFont="1" applyFill="1" applyBorder="1" applyAlignment="1">
      <alignment horizontal="center" vertical="center"/>
    </xf>
    <xf numFmtId="0" fontId="11" fillId="7" borderId="26" xfId="0" quotePrefix="1" applyFont="1" applyFill="1" applyBorder="1" applyAlignment="1">
      <alignment horizontal="center" vertical="center"/>
    </xf>
    <xf numFmtId="0" fontId="11" fillId="7" borderId="27" xfId="0" quotePrefix="1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4" fillId="7" borderId="26" xfId="0" applyFont="1" applyFill="1" applyBorder="1" applyAlignment="1">
      <alignment horizontal="center" vertical="top"/>
    </xf>
    <xf numFmtId="0" fontId="14" fillId="7" borderId="5" xfId="0" applyFont="1" applyFill="1" applyBorder="1" applyAlignment="1">
      <alignment horizontal="center" vertical="top"/>
    </xf>
    <xf numFmtId="0" fontId="14" fillId="7" borderId="27" xfId="0" applyFont="1" applyFill="1" applyBorder="1" applyAlignment="1">
      <alignment horizontal="center" vertical="top"/>
    </xf>
    <xf numFmtId="0" fontId="11" fillId="7" borderId="10" xfId="0" applyFont="1" applyFill="1" applyBorder="1" applyAlignment="1">
      <alignment horizontal="left" vertical="center" indent="1"/>
    </xf>
    <xf numFmtId="0" fontId="11" fillId="7" borderId="26" xfId="0" applyFont="1" applyFill="1" applyBorder="1" applyAlignment="1">
      <alignment horizontal="left" vertical="center" indent="1"/>
    </xf>
    <xf numFmtId="0" fontId="14" fillId="7" borderId="10" xfId="0" applyFont="1" applyFill="1" applyBorder="1" applyAlignment="1">
      <alignment horizontal="center"/>
    </xf>
    <xf numFmtId="0" fontId="14" fillId="7" borderId="11" xfId="0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4" fillId="7" borderId="8" xfId="0" applyFont="1" applyFill="1" applyBorder="1"/>
    <xf numFmtId="0" fontId="4" fillId="7" borderId="9" xfId="0" applyFont="1" applyFill="1" applyBorder="1"/>
    <xf numFmtId="0" fontId="11" fillId="7" borderId="26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/>
    </xf>
    <xf numFmtId="0" fontId="11" fillId="7" borderId="27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top"/>
    </xf>
    <xf numFmtId="0" fontId="14" fillId="5" borderId="5" xfId="0" applyFont="1" applyFill="1" applyBorder="1" applyAlignment="1">
      <alignment horizontal="center" vertical="top"/>
    </xf>
    <xf numFmtId="0" fontId="14" fillId="5" borderId="27" xfId="0" applyFont="1" applyFill="1" applyBorder="1" applyAlignment="1">
      <alignment horizontal="center" vertical="top"/>
    </xf>
    <xf numFmtId="0" fontId="11" fillId="5" borderId="2" xfId="0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11" fillId="5" borderId="10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31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11" fillId="5" borderId="4" xfId="0" quotePrefix="1" applyFont="1" applyFill="1" applyBorder="1" applyAlignment="1">
      <alignment horizontal="center" vertical="center"/>
    </xf>
    <xf numFmtId="0" fontId="11" fillId="5" borderId="26" xfId="0" quotePrefix="1" applyFont="1" applyFill="1" applyBorder="1" applyAlignment="1">
      <alignment horizontal="center" vertical="center"/>
    </xf>
    <xf numFmtId="0" fontId="11" fillId="5" borderId="27" xfId="0" quotePrefix="1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left" vertical="center" indent="1"/>
    </xf>
    <xf numFmtId="0" fontId="11" fillId="5" borderId="26" xfId="0" applyFont="1" applyFill="1" applyBorder="1" applyAlignment="1">
      <alignment horizontal="left" vertical="center" indent="1"/>
    </xf>
    <xf numFmtId="0" fontId="11" fillId="5" borderId="8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/>
    </xf>
    <xf numFmtId="0" fontId="14" fillId="5" borderId="11" xfId="0" applyFont="1" applyFill="1" applyBorder="1" applyAlignment="1">
      <alignment horizontal="center"/>
    </xf>
    <xf numFmtId="0" fontId="14" fillId="5" borderId="4" xfId="0" applyFont="1" applyFill="1" applyBorder="1" applyAlignment="1">
      <alignment horizontal="center"/>
    </xf>
    <xf numFmtId="0" fontId="14" fillId="5" borderId="12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4" xfId="0" quotePrefix="1" applyFont="1" applyFill="1" applyBorder="1" applyAlignment="1">
      <alignment horizontal="center" vertical="center"/>
    </xf>
    <xf numFmtId="0" fontId="11" fillId="4" borderId="26" xfId="0" quotePrefix="1" applyFont="1" applyFill="1" applyBorder="1" applyAlignment="1">
      <alignment horizontal="center" vertical="center"/>
    </xf>
    <xf numFmtId="0" fontId="11" fillId="4" borderId="27" xfId="0" quotePrefix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left" vertical="center" indent="1"/>
    </xf>
    <xf numFmtId="0" fontId="11" fillId="4" borderId="26" xfId="0" applyFont="1" applyFill="1" applyBorder="1" applyAlignment="1">
      <alignment horizontal="left" vertical="center" indent="1"/>
    </xf>
    <xf numFmtId="0" fontId="14" fillId="4" borderId="26" xfId="0" applyFont="1" applyFill="1" applyBorder="1" applyAlignment="1">
      <alignment horizontal="center" vertical="top"/>
    </xf>
    <xf numFmtId="0" fontId="14" fillId="4" borderId="5" xfId="0" applyFont="1" applyFill="1" applyBorder="1" applyAlignment="1">
      <alignment horizontal="center" vertical="top"/>
    </xf>
    <xf numFmtId="0" fontId="14" fillId="4" borderId="27" xfId="0" applyFont="1" applyFill="1" applyBorder="1" applyAlignment="1">
      <alignment horizontal="center" vertical="top"/>
    </xf>
    <xf numFmtId="0" fontId="14" fillId="4" borderId="10" xfId="0" applyFont="1" applyFill="1" applyBorder="1" applyAlignment="1">
      <alignment horizontal="center"/>
    </xf>
    <xf numFmtId="0" fontId="14" fillId="4" borderId="11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textRotation="90" wrapText="1"/>
    </xf>
    <xf numFmtId="0" fontId="11" fillId="3" borderId="10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top"/>
    </xf>
    <xf numFmtId="0" fontId="12" fillId="3" borderId="5" xfId="0" applyFont="1" applyFill="1" applyBorder="1" applyAlignment="1">
      <alignment horizontal="center" vertical="top"/>
    </xf>
    <xf numFmtId="0" fontId="12" fillId="3" borderId="27" xfId="0" applyFont="1" applyFill="1" applyBorder="1" applyAlignment="1">
      <alignment horizontal="center" vertical="top"/>
    </xf>
    <xf numFmtId="0" fontId="11" fillId="3" borderId="10" xfId="0" applyFont="1" applyFill="1" applyBorder="1" applyAlignment="1">
      <alignment horizontal="left" vertical="center" indent="1"/>
    </xf>
    <xf numFmtId="0" fontId="11" fillId="3" borderId="26" xfId="0" applyFont="1" applyFill="1" applyBorder="1" applyAlignment="1">
      <alignment horizontal="left" vertical="center" indent="1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6" xfId="0" quotePrefix="1" applyFont="1" applyFill="1" applyBorder="1" applyAlignment="1">
      <alignment horizontal="center" vertical="center"/>
    </xf>
    <xf numFmtId="0" fontId="11" fillId="3" borderId="27" xfId="0" quotePrefix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5" fillId="0" borderId="48" xfId="1" applyFont="1" applyBorder="1" applyAlignment="1">
      <alignment horizontal="center" vertical="center"/>
    </xf>
    <xf numFmtId="0" fontId="15" fillId="0" borderId="49" xfId="1" applyFont="1" applyBorder="1" applyAlignment="1">
      <alignment horizontal="center" vertical="center"/>
    </xf>
    <xf numFmtId="0" fontId="15" fillId="0" borderId="50" xfId="1" applyFont="1" applyBorder="1" applyAlignment="1">
      <alignment horizontal="center" vertical="center"/>
    </xf>
    <xf numFmtId="0" fontId="15" fillId="0" borderId="51" xfId="1" applyFont="1" applyBorder="1" applyAlignment="1">
      <alignment horizontal="center" vertical="center"/>
    </xf>
    <xf numFmtId="0" fontId="15" fillId="0" borderId="52" xfId="1" applyFont="1" applyBorder="1" applyAlignment="1">
      <alignment horizontal="center" vertical="center"/>
    </xf>
    <xf numFmtId="0" fontId="15" fillId="0" borderId="53" xfId="1" applyFont="1" applyBorder="1" applyAlignment="1">
      <alignment horizontal="center" vertical="center"/>
    </xf>
    <xf numFmtId="0" fontId="15" fillId="0" borderId="16" xfId="1" applyFont="1" applyBorder="1" applyAlignment="1">
      <alignment horizontal="left" vertical="center" indent="1"/>
    </xf>
    <xf numFmtId="0" fontId="15" fillId="0" borderId="40" xfId="1" applyFont="1" applyBorder="1" applyAlignment="1">
      <alignment horizontal="left" vertical="center" indent="1"/>
    </xf>
    <xf numFmtId="0" fontId="15" fillId="0" borderId="17" xfId="1" applyFont="1" applyBorder="1" applyAlignment="1">
      <alignment horizontal="left" vertical="center" indent="1"/>
    </xf>
    <xf numFmtId="0" fontId="15" fillId="0" borderId="18" xfId="1" applyFont="1" applyBorder="1" applyAlignment="1">
      <alignment horizontal="left" vertical="center" indent="1"/>
    </xf>
    <xf numFmtId="0" fontId="15" fillId="0" borderId="22" xfId="1" applyFont="1" applyBorder="1" applyAlignment="1">
      <alignment horizontal="left" vertical="center" indent="1"/>
    </xf>
    <xf numFmtId="0" fontId="15" fillId="0" borderId="19" xfId="1" applyFont="1" applyBorder="1" applyAlignment="1">
      <alignment horizontal="left" vertical="center" indent="1"/>
    </xf>
    <xf numFmtId="0" fontId="25" fillId="15" borderId="25" xfId="1" applyFont="1" applyFill="1" applyBorder="1" applyAlignment="1">
      <alignment horizontal="center" vertical="center"/>
    </xf>
    <xf numFmtId="0" fontId="25" fillId="15" borderId="31" xfId="1" applyFont="1" applyFill="1" applyBorder="1" applyAlignment="1">
      <alignment horizontal="center" vertical="center"/>
    </xf>
    <xf numFmtId="0" fontId="25" fillId="15" borderId="7" xfId="1" applyFont="1" applyFill="1" applyBorder="1" applyAlignment="1">
      <alignment horizontal="center" vertical="center"/>
    </xf>
    <xf numFmtId="0" fontId="23" fillId="0" borderId="10" xfId="1" applyFont="1" applyFill="1" applyBorder="1" applyAlignment="1">
      <alignment horizontal="left" vertical="center" indent="1"/>
    </xf>
    <xf numFmtId="0" fontId="23" fillId="0" borderId="11" xfId="1" applyFont="1" applyFill="1" applyBorder="1" applyAlignment="1">
      <alignment horizontal="left" vertical="center" indent="1"/>
    </xf>
    <xf numFmtId="0" fontId="23" fillId="0" borderId="4" xfId="1" applyFont="1" applyFill="1" applyBorder="1" applyAlignment="1">
      <alignment horizontal="left" vertical="center" indent="1"/>
    </xf>
    <xf numFmtId="0" fontId="18" fillId="5" borderId="25" xfId="1" applyFont="1" applyFill="1" applyBorder="1" applyAlignment="1">
      <alignment horizontal="center" vertical="center" wrapText="1"/>
    </xf>
    <xf numFmtId="0" fontId="18" fillId="5" borderId="31" xfId="1" applyFont="1" applyFill="1" applyBorder="1" applyAlignment="1">
      <alignment horizontal="center" vertical="center" wrapText="1"/>
    </xf>
    <xf numFmtId="2" fontId="15" fillId="0" borderId="25" xfId="1" applyNumberFormat="1" applyFont="1" applyFill="1" applyBorder="1" applyAlignment="1">
      <alignment horizontal="center" vertical="center"/>
    </xf>
    <xf numFmtId="2" fontId="15" fillId="0" borderId="31" xfId="1" applyNumberFormat="1" applyFont="1" applyFill="1" applyBorder="1" applyAlignment="1">
      <alignment horizontal="center" vertical="center"/>
    </xf>
    <xf numFmtId="0" fontId="23" fillId="0" borderId="26" xfId="1" applyFont="1" applyFill="1" applyBorder="1" applyAlignment="1">
      <alignment horizontal="left" vertical="center" indent="1"/>
    </xf>
    <xf numFmtId="0" fontId="23" fillId="0" borderId="5" xfId="1" applyFont="1" applyFill="1" applyBorder="1" applyAlignment="1">
      <alignment horizontal="left" vertical="center" indent="1"/>
    </xf>
    <xf numFmtId="0" fontId="23" fillId="0" borderId="27" xfId="1" applyFont="1" applyFill="1" applyBorder="1" applyAlignment="1">
      <alignment horizontal="left" vertical="center" indent="1"/>
    </xf>
    <xf numFmtId="0" fontId="18" fillId="5" borderId="7" xfId="1" applyFont="1" applyFill="1" applyBorder="1" applyAlignment="1">
      <alignment horizontal="center" vertical="center" wrapText="1"/>
    </xf>
    <xf numFmtId="2" fontId="15" fillId="0" borderId="7" xfId="1" applyNumberFormat="1" applyFont="1" applyFill="1" applyBorder="1" applyAlignment="1">
      <alignment horizontal="center" vertical="center"/>
    </xf>
    <xf numFmtId="0" fontId="16" fillId="0" borderId="10" xfId="1" applyFont="1" applyBorder="1" applyAlignment="1">
      <alignment horizontal="center"/>
    </xf>
    <xf numFmtId="0" fontId="16" fillId="0" borderId="11" xfId="1" applyFont="1" applyBorder="1" applyAlignment="1">
      <alignment horizontal="center"/>
    </xf>
    <xf numFmtId="0" fontId="16" fillId="0" borderId="4" xfId="1" applyFont="1" applyBorder="1" applyAlignment="1">
      <alignment horizontal="center"/>
    </xf>
    <xf numFmtId="0" fontId="16" fillId="0" borderId="12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16" fillId="0" borderId="13" xfId="1" applyFont="1" applyBorder="1" applyAlignment="1">
      <alignment horizontal="center"/>
    </xf>
    <xf numFmtId="3" fontId="20" fillId="3" borderId="25" xfId="1" quotePrefix="1" applyNumberFormat="1" applyFont="1" applyFill="1" applyBorder="1" applyAlignment="1">
      <alignment horizontal="center" vertical="center"/>
    </xf>
    <xf numFmtId="3" fontId="20" fillId="3" borderId="31" xfId="1" quotePrefix="1" applyNumberFormat="1" applyFont="1" applyFill="1" applyBorder="1" applyAlignment="1">
      <alignment horizontal="center" vertical="center"/>
    </xf>
    <xf numFmtId="3" fontId="20" fillId="3" borderId="7" xfId="1" quotePrefix="1" applyNumberFormat="1" applyFont="1" applyFill="1" applyBorder="1" applyAlignment="1">
      <alignment horizontal="center" vertical="center"/>
    </xf>
    <xf numFmtId="3" fontId="20" fillId="3" borderId="25" xfId="1" applyNumberFormat="1" applyFont="1" applyFill="1" applyBorder="1" applyAlignment="1">
      <alignment horizontal="center" vertical="center"/>
    </xf>
    <xf numFmtId="3" fontId="20" fillId="3" borderId="31" xfId="1" applyNumberFormat="1" applyFont="1" applyFill="1" applyBorder="1" applyAlignment="1">
      <alignment horizontal="center" vertical="center"/>
    </xf>
    <xf numFmtId="3" fontId="20" fillId="3" borderId="7" xfId="1" applyNumberFormat="1" applyFont="1" applyFill="1" applyBorder="1" applyAlignment="1">
      <alignment horizontal="center" vertical="center"/>
    </xf>
    <xf numFmtId="3" fontId="20" fillId="12" borderId="25" xfId="1" quotePrefix="1" applyNumberFormat="1" applyFont="1" applyFill="1" applyBorder="1" applyAlignment="1">
      <alignment horizontal="center" vertical="center"/>
    </xf>
    <xf numFmtId="3" fontId="20" fillId="12" borderId="31" xfId="1" quotePrefix="1" applyNumberFormat="1" applyFont="1" applyFill="1" applyBorder="1" applyAlignment="1">
      <alignment horizontal="center" vertical="center"/>
    </xf>
    <xf numFmtId="3" fontId="20" fillId="12" borderId="7" xfId="1" quotePrefix="1" applyNumberFormat="1" applyFont="1" applyFill="1" applyBorder="1" applyAlignment="1">
      <alignment horizontal="center" vertical="center"/>
    </xf>
    <xf numFmtId="3" fontId="20" fillId="12" borderId="25" xfId="1" applyNumberFormat="1" applyFont="1" applyFill="1" applyBorder="1" applyAlignment="1">
      <alignment horizontal="center" vertical="center"/>
    </xf>
    <xf numFmtId="3" fontId="20" fillId="12" borderId="31" xfId="1" applyNumberFormat="1" applyFont="1" applyFill="1" applyBorder="1" applyAlignment="1">
      <alignment horizontal="center" vertical="center"/>
    </xf>
    <xf numFmtId="3" fontId="20" fillId="12" borderId="7" xfId="1" applyNumberFormat="1" applyFont="1" applyFill="1" applyBorder="1" applyAlignment="1">
      <alignment horizontal="center" vertical="center"/>
    </xf>
    <xf numFmtId="0" fontId="16" fillId="0" borderId="12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top"/>
    </xf>
    <xf numFmtId="0" fontId="24" fillId="0" borderId="0" xfId="1" applyFont="1" applyBorder="1" applyAlignment="1">
      <alignment horizontal="center" vertical="top"/>
    </xf>
    <xf numFmtId="0" fontId="24" fillId="0" borderId="13" xfId="1" applyFont="1" applyBorder="1" applyAlignment="1">
      <alignment horizontal="center" vertical="top"/>
    </xf>
    <xf numFmtId="0" fontId="24" fillId="0" borderId="26" xfId="1" applyFont="1" applyBorder="1" applyAlignment="1">
      <alignment horizontal="center" vertical="top"/>
    </xf>
    <xf numFmtId="0" fontId="24" fillId="0" borderId="5" xfId="1" applyFont="1" applyBorder="1" applyAlignment="1">
      <alignment horizontal="center" vertical="top"/>
    </xf>
    <xf numFmtId="0" fontId="24" fillId="0" borderId="27" xfId="1" applyFont="1" applyBorder="1" applyAlignment="1">
      <alignment horizontal="center" vertical="top"/>
    </xf>
    <xf numFmtId="0" fontId="15" fillId="0" borderId="25" xfId="1" applyFont="1" applyBorder="1" applyAlignment="1">
      <alignment horizontal="center" vertical="center"/>
    </xf>
    <xf numFmtId="0" fontId="15" fillId="0" borderId="31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9" fillId="5" borderId="25" xfId="1" applyFont="1" applyFill="1" applyBorder="1" applyAlignment="1">
      <alignment horizontal="center" vertical="center"/>
    </xf>
    <xf numFmtId="0" fontId="19" fillId="5" borderId="31" xfId="1" applyFont="1" applyFill="1" applyBorder="1" applyAlignment="1">
      <alignment horizontal="center" vertical="center"/>
    </xf>
    <xf numFmtId="0" fontId="19" fillId="5" borderId="7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3" fontId="20" fillId="13" borderId="25" xfId="1" applyNumberFormat="1" applyFont="1" applyFill="1" applyBorder="1" applyAlignment="1">
      <alignment horizontal="center" vertical="center"/>
    </xf>
    <xf numFmtId="3" fontId="20" fillId="13" borderId="31" xfId="1" applyNumberFormat="1" applyFont="1" applyFill="1" applyBorder="1" applyAlignment="1">
      <alignment horizontal="center" vertical="center"/>
    </xf>
    <xf numFmtId="3" fontId="20" fillId="13" borderId="7" xfId="1" applyNumberFormat="1" applyFont="1" applyFill="1" applyBorder="1" applyAlignment="1">
      <alignment horizontal="center" vertical="center"/>
    </xf>
    <xf numFmtId="0" fontId="15" fillId="13" borderId="10" xfId="1" quotePrefix="1" applyFont="1" applyFill="1" applyBorder="1" applyAlignment="1">
      <alignment horizontal="center" vertical="center"/>
    </xf>
    <xf numFmtId="0" fontId="15" fillId="13" borderId="11" xfId="1" quotePrefix="1" applyFont="1" applyFill="1" applyBorder="1" applyAlignment="1">
      <alignment horizontal="center" vertical="center"/>
    </xf>
    <xf numFmtId="0" fontId="15" fillId="13" borderId="4" xfId="1" quotePrefix="1" applyFont="1" applyFill="1" applyBorder="1" applyAlignment="1">
      <alignment horizontal="center" vertical="center"/>
    </xf>
    <xf numFmtId="0" fontId="15" fillId="13" borderId="12" xfId="1" quotePrefix="1" applyFont="1" applyFill="1" applyBorder="1" applyAlignment="1">
      <alignment horizontal="center" vertical="center"/>
    </xf>
    <xf numFmtId="0" fontId="15" fillId="13" borderId="0" xfId="1" quotePrefix="1" applyFont="1" applyFill="1" applyBorder="1" applyAlignment="1">
      <alignment horizontal="center" vertical="center"/>
    </xf>
    <xf numFmtId="0" fontId="15" fillId="13" borderId="13" xfId="1" quotePrefix="1" applyFont="1" applyFill="1" applyBorder="1" applyAlignment="1">
      <alignment horizontal="center" vertical="center"/>
    </xf>
    <xf numFmtId="0" fontId="15" fillId="13" borderId="26" xfId="1" quotePrefix="1" applyFont="1" applyFill="1" applyBorder="1" applyAlignment="1">
      <alignment horizontal="center" vertical="center"/>
    </xf>
    <xf numFmtId="0" fontId="15" fillId="13" borderId="5" xfId="1" quotePrefix="1" applyFont="1" applyFill="1" applyBorder="1" applyAlignment="1">
      <alignment horizontal="center" vertical="center"/>
    </xf>
    <xf numFmtId="0" fontId="15" fillId="13" borderId="27" xfId="1" quotePrefix="1" applyFont="1" applyFill="1" applyBorder="1" applyAlignment="1">
      <alignment horizontal="center" vertical="center"/>
    </xf>
    <xf numFmtId="3" fontId="20" fillId="5" borderId="25" xfId="1" quotePrefix="1" applyNumberFormat="1" applyFont="1" applyFill="1" applyBorder="1" applyAlignment="1">
      <alignment horizontal="center" vertical="center"/>
    </xf>
    <xf numFmtId="3" fontId="20" fillId="5" borderId="31" xfId="1" quotePrefix="1" applyNumberFormat="1" applyFont="1" applyFill="1" applyBorder="1" applyAlignment="1">
      <alignment horizontal="center" vertical="center"/>
    </xf>
    <xf numFmtId="3" fontId="20" fillId="5" borderId="7" xfId="1" quotePrefix="1" applyNumberFormat="1" applyFont="1" applyFill="1" applyBorder="1" applyAlignment="1">
      <alignment horizontal="center" vertical="center"/>
    </xf>
    <xf numFmtId="3" fontId="20" fillId="5" borderId="25" xfId="1" applyNumberFormat="1" applyFont="1" applyFill="1" applyBorder="1" applyAlignment="1">
      <alignment horizontal="center" vertical="center"/>
    </xf>
    <xf numFmtId="3" fontId="20" fillId="5" borderId="31" xfId="1" applyNumberFormat="1" applyFont="1" applyFill="1" applyBorder="1" applyAlignment="1">
      <alignment horizontal="center" vertical="center"/>
    </xf>
    <xf numFmtId="3" fontId="20" fillId="5" borderId="7" xfId="1" applyNumberFormat="1" applyFont="1" applyFill="1" applyBorder="1" applyAlignment="1">
      <alignment horizontal="center" vertical="center"/>
    </xf>
    <xf numFmtId="3" fontId="20" fillId="13" borderId="25" xfId="1" quotePrefix="1" applyNumberFormat="1" applyFont="1" applyFill="1" applyBorder="1" applyAlignment="1">
      <alignment horizontal="center" vertical="center"/>
    </xf>
    <xf numFmtId="3" fontId="20" fillId="13" borderId="31" xfId="1" quotePrefix="1" applyNumberFormat="1" applyFont="1" applyFill="1" applyBorder="1" applyAlignment="1">
      <alignment horizontal="center" vertical="center"/>
    </xf>
    <xf numFmtId="3" fontId="20" fillId="13" borderId="7" xfId="1" quotePrefix="1" applyNumberFormat="1" applyFont="1" applyFill="1" applyBorder="1" applyAlignment="1">
      <alignment horizontal="center" vertical="center"/>
    </xf>
    <xf numFmtId="3" fontId="20" fillId="8" borderId="25" xfId="1" applyNumberFormat="1" applyFont="1" applyFill="1" applyBorder="1" applyAlignment="1">
      <alignment horizontal="center" vertical="center"/>
    </xf>
    <xf numFmtId="3" fontId="20" fillId="8" borderId="31" xfId="1" applyNumberFormat="1" applyFont="1" applyFill="1" applyBorder="1" applyAlignment="1">
      <alignment horizontal="center" vertical="center"/>
    </xf>
    <xf numFmtId="3" fontId="20" fillId="8" borderId="7" xfId="1" applyNumberFormat="1" applyFont="1" applyFill="1" applyBorder="1" applyAlignment="1">
      <alignment horizontal="center" vertical="center"/>
    </xf>
    <xf numFmtId="0" fontId="21" fillId="0" borderId="10" xfId="1" applyFont="1" applyFill="1" applyBorder="1" applyAlignment="1">
      <alignment horizontal="center" vertical="center"/>
    </xf>
    <xf numFmtId="0" fontId="21" fillId="0" borderId="12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15" fillId="0" borderId="23" xfId="1" applyFont="1" applyBorder="1" applyAlignment="1">
      <alignment horizontal="left" vertical="center" indent="1"/>
    </xf>
    <xf numFmtId="0" fontId="15" fillId="0" borderId="20" xfId="1" applyFont="1" applyBorder="1" applyAlignment="1">
      <alignment horizontal="left" vertical="center" indent="1"/>
    </xf>
    <xf numFmtId="0" fontId="15" fillId="0" borderId="21" xfId="1" applyFont="1" applyBorder="1" applyAlignment="1">
      <alignment horizontal="left" vertical="center" indent="1"/>
    </xf>
    <xf numFmtId="3" fontId="20" fillId="8" borderId="25" xfId="1" quotePrefix="1" applyNumberFormat="1" applyFont="1" applyFill="1" applyBorder="1" applyAlignment="1">
      <alignment horizontal="center" vertical="center"/>
    </xf>
    <xf numFmtId="3" fontId="20" fillId="8" borderId="31" xfId="1" quotePrefix="1" applyNumberFormat="1" applyFont="1" applyFill="1" applyBorder="1" applyAlignment="1">
      <alignment horizontal="center" vertical="center"/>
    </xf>
    <xf numFmtId="3" fontId="20" fillId="8" borderId="7" xfId="1" quotePrefix="1" applyNumberFormat="1" applyFont="1" applyFill="1" applyBorder="1" applyAlignment="1">
      <alignment horizontal="center" vertical="center"/>
    </xf>
    <xf numFmtId="0" fontId="22" fillId="0" borderId="28" xfId="1" applyFont="1" applyBorder="1" applyAlignment="1">
      <alignment horizontal="center" vertical="center" wrapText="1"/>
    </xf>
    <xf numFmtId="0" fontId="22" fillId="0" borderId="48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50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52" xfId="1" applyFont="1" applyBorder="1" applyAlignment="1">
      <alignment horizontal="center" vertical="center" wrapText="1"/>
    </xf>
    <xf numFmtId="0" fontId="22" fillId="0" borderId="54" xfId="1" applyFont="1" applyBorder="1" applyAlignment="1">
      <alignment horizontal="center" vertical="center"/>
    </xf>
    <xf numFmtId="0" fontId="22" fillId="0" borderId="55" xfId="1" applyFont="1" applyBorder="1" applyAlignment="1">
      <alignment horizontal="center" vertical="center"/>
    </xf>
    <xf numFmtId="0" fontId="22" fillId="0" borderId="56" xfId="1" applyFont="1" applyBorder="1" applyAlignment="1">
      <alignment horizontal="center" vertical="center"/>
    </xf>
    <xf numFmtId="0" fontId="18" fillId="12" borderId="25" xfId="1" applyFont="1" applyFill="1" applyBorder="1" applyAlignment="1">
      <alignment horizontal="center" vertical="center" wrapText="1"/>
    </xf>
    <xf numFmtId="0" fontId="18" fillId="12" borderId="31" xfId="1" applyFont="1" applyFill="1" applyBorder="1" applyAlignment="1">
      <alignment horizontal="center" vertical="center" wrapText="1"/>
    </xf>
    <xf numFmtId="0" fontId="18" fillId="12" borderId="7" xfId="1" applyFont="1" applyFill="1" applyBorder="1" applyAlignment="1">
      <alignment horizontal="center" vertical="center" wrapText="1"/>
    </xf>
    <xf numFmtId="0" fontId="18" fillId="12" borderId="25" xfId="1" applyFont="1" applyFill="1" applyBorder="1" applyAlignment="1">
      <alignment horizontal="center" vertical="center"/>
    </xf>
    <xf numFmtId="0" fontId="18" fillId="12" borderId="31" xfId="1" applyFont="1" applyFill="1" applyBorder="1" applyAlignment="1">
      <alignment horizontal="center" vertical="center"/>
    </xf>
    <xf numFmtId="0" fontId="18" fillId="12" borderId="7" xfId="1" applyFont="1" applyFill="1" applyBorder="1" applyAlignment="1">
      <alignment horizontal="center" vertical="center"/>
    </xf>
    <xf numFmtId="0" fontId="18" fillId="8" borderId="25" xfId="1" applyFont="1" applyFill="1" applyBorder="1" applyAlignment="1">
      <alignment horizontal="center" vertical="center" wrapText="1"/>
    </xf>
    <xf numFmtId="0" fontId="18" fillId="8" borderId="31" xfId="1" applyFont="1" applyFill="1" applyBorder="1" applyAlignment="1">
      <alignment horizontal="center" vertical="center" wrapText="1"/>
    </xf>
    <xf numFmtId="0" fontId="18" fillId="8" borderId="7" xfId="1" applyFont="1" applyFill="1" applyBorder="1" applyAlignment="1">
      <alignment horizontal="center" vertical="center" wrapText="1"/>
    </xf>
    <xf numFmtId="2" fontId="18" fillId="0" borderId="25" xfId="1" applyNumberFormat="1" applyFont="1" applyFill="1" applyBorder="1" applyAlignment="1">
      <alignment horizontal="center" vertical="center"/>
    </xf>
    <xf numFmtId="2" fontId="18" fillId="0" borderId="31" xfId="1" applyNumberFormat="1" applyFont="1" applyFill="1" applyBorder="1" applyAlignment="1">
      <alignment horizontal="center" vertical="center"/>
    </xf>
    <xf numFmtId="2" fontId="18" fillId="0" borderId="7" xfId="1" applyNumberFormat="1" applyFont="1" applyFill="1" applyBorder="1" applyAlignment="1">
      <alignment horizontal="center" vertical="center"/>
    </xf>
    <xf numFmtId="3" fontId="20" fillId="11" borderId="25" xfId="1" quotePrefix="1" applyNumberFormat="1" applyFont="1" applyFill="1" applyBorder="1" applyAlignment="1">
      <alignment horizontal="center" vertical="center"/>
    </xf>
    <xf numFmtId="3" fontId="20" fillId="11" borderId="31" xfId="1" applyNumberFormat="1" applyFont="1" applyFill="1" applyBorder="1" applyAlignment="1">
      <alignment horizontal="center" vertical="center"/>
    </xf>
    <xf numFmtId="3" fontId="20" fillId="11" borderId="7" xfId="1" applyNumberFormat="1" applyFont="1" applyFill="1" applyBorder="1" applyAlignment="1">
      <alignment horizontal="center" vertical="center"/>
    </xf>
    <xf numFmtId="3" fontId="20" fillId="11" borderId="25" xfId="1" applyNumberFormat="1" applyFont="1" applyFill="1" applyBorder="1" applyAlignment="1">
      <alignment horizontal="center" vertical="center"/>
    </xf>
    <xf numFmtId="0" fontId="17" fillId="0" borderId="12" xfId="1" applyFont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17" fillId="0" borderId="13" xfId="1" applyFont="1" applyBorder="1" applyAlignment="1">
      <alignment horizontal="center" vertical="top"/>
    </xf>
    <xf numFmtId="0" fontId="17" fillId="0" borderId="26" xfId="1" applyFont="1" applyBorder="1" applyAlignment="1">
      <alignment horizontal="center" vertical="top"/>
    </xf>
    <xf numFmtId="0" fontId="17" fillId="0" borderId="5" xfId="1" applyFont="1" applyBorder="1" applyAlignment="1">
      <alignment horizontal="center" vertical="top"/>
    </xf>
    <xf numFmtId="0" fontId="17" fillId="0" borderId="27" xfId="1" applyFont="1" applyBorder="1" applyAlignment="1">
      <alignment horizontal="center" vertical="top"/>
    </xf>
    <xf numFmtId="0" fontId="19" fillId="8" borderId="25" xfId="1" applyFont="1" applyFill="1" applyBorder="1" applyAlignment="1">
      <alignment horizontal="center" vertical="center"/>
    </xf>
    <xf numFmtId="0" fontId="19" fillId="8" borderId="31" xfId="1" applyFont="1" applyFill="1" applyBorder="1" applyAlignment="1">
      <alignment horizontal="center" vertical="center"/>
    </xf>
    <xf numFmtId="0" fontId="19" fillId="8" borderId="7" xfId="1" applyFont="1" applyFill="1" applyBorder="1" applyAlignment="1">
      <alignment horizontal="center"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DBFF"/>
      <rgbColor rgb="00CCCC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99"/>
      <color rgb="FFCCFFFF"/>
      <color rgb="FFFFFF99"/>
      <color rgb="FFEAEAEA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4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4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150822</xdr:colOff>
      <xdr:row>1</xdr:row>
      <xdr:rowOff>182574</xdr:rowOff>
    </xdr:from>
    <xdr:to>
      <xdr:col>2</xdr:col>
      <xdr:colOff>539731</xdr:colOff>
      <xdr:row>6</xdr:row>
      <xdr:rowOff>20613</xdr:rowOff>
    </xdr:to>
    <xdr:pic>
      <xdr:nvPicPr>
        <xdr:cNvPr id="10" name="Picture 18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760" y="563574"/>
          <a:ext cx="769909" cy="8302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182562</xdr:colOff>
      <xdr:row>1</xdr:row>
      <xdr:rowOff>166685</xdr:rowOff>
    </xdr:from>
    <xdr:to>
      <xdr:col>16</xdr:col>
      <xdr:colOff>300730</xdr:colOff>
      <xdr:row>6</xdr:row>
      <xdr:rowOff>38497</xdr:rowOff>
    </xdr:to>
    <xdr:pic>
      <xdr:nvPicPr>
        <xdr:cNvPr id="9" name="Immagin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826500" y="547685"/>
          <a:ext cx="911918" cy="86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150822</xdr:colOff>
      <xdr:row>1</xdr:row>
      <xdr:rowOff>182574</xdr:rowOff>
    </xdr:from>
    <xdr:to>
      <xdr:col>2</xdr:col>
      <xdr:colOff>539731</xdr:colOff>
      <xdr:row>6</xdr:row>
      <xdr:rowOff>20613</xdr:rowOff>
    </xdr:to>
    <xdr:pic>
      <xdr:nvPicPr>
        <xdr:cNvPr id="9" name="Picture 18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1347" y="563574"/>
          <a:ext cx="769909" cy="8381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182562</xdr:colOff>
      <xdr:row>1</xdr:row>
      <xdr:rowOff>166685</xdr:rowOff>
    </xdr:from>
    <xdr:to>
      <xdr:col>16</xdr:col>
      <xdr:colOff>300730</xdr:colOff>
      <xdr:row>6</xdr:row>
      <xdr:rowOff>38497</xdr:rowOff>
    </xdr:to>
    <xdr:pic>
      <xdr:nvPicPr>
        <xdr:cNvPr id="10" name="Immagine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840787" y="547685"/>
          <a:ext cx="918268" cy="8719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150822</xdr:colOff>
      <xdr:row>1</xdr:row>
      <xdr:rowOff>182574</xdr:rowOff>
    </xdr:from>
    <xdr:to>
      <xdr:col>2</xdr:col>
      <xdr:colOff>539731</xdr:colOff>
      <xdr:row>6</xdr:row>
      <xdr:rowOff>20613</xdr:rowOff>
    </xdr:to>
    <xdr:pic>
      <xdr:nvPicPr>
        <xdr:cNvPr id="8" name="Picture 18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1347" y="563574"/>
          <a:ext cx="769909" cy="8381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182562</xdr:colOff>
      <xdr:row>1</xdr:row>
      <xdr:rowOff>166685</xdr:rowOff>
    </xdr:from>
    <xdr:to>
      <xdr:col>16</xdr:col>
      <xdr:colOff>300730</xdr:colOff>
      <xdr:row>6</xdr:row>
      <xdr:rowOff>38497</xdr:rowOff>
    </xdr:to>
    <xdr:pic>
      <xdr:nvPicPr>
        <xdr:cNvPr id="9" name="Immagin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840787" y="547685"/>
          <a:ext cx="918268" cy="8719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150822</xdr:colOff>
      <xdr:row>1</xdr:row>
      <xdr:rowOff>182574</xdr:rowOff>
    </xdr:from>
    <xdr:to>
      <xdr:col>2</xdr:col>
      <xdr:colOff>539731</xdr:colOff>
      <xdr:row>6</xdr:row>
      <xdr:rowOff>20613</xdr:rowOff>
    </xdr:to>
    <xdr:pic>
      <xdr:nvPicPr>
        <xdr:cNvPr id="8" name="Picture 18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1347" y="563574"/>
          <a:ext cx="769909" cy="8381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182562</xdr:colOff>
      <xdr:row>1</xdr:row>
      <xdr:rowOff>166685</xdr:rowOff>
    </xdr:from>
    <xdr:to>
      <xdr:col>16</xdr:col>
      <xdr:colOff>300730</xdr:colOff>
      <xdr:row>6</xdr:row>
      <xdr:rowOff>38497</xdr:rowOff>
    </xdr:to>
    <xdr:pic>
      <xdr:nvPicPr>
        <xdr:cNvPr id="9" name="Immagin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840787" y="547685"/>
          <a:ext cx="918268" cy="87193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150822</xdr:colOff>
      <xdr:row>1</xdr:row>
      <xdr:rowOff>182574</xdr:rowOff>
    </xdr:from>
    <xdr:to>
      <xdr:col>2</xdr:col>
      <xdr:colOff>539731</xdr:colOff>
      <xdr:row>6</xdr:row>
      <xdr:rowOff>20613</xdr:rowOff>
    </xdr:to>
    <xdr:pic>
      <xdr:nvPicPr>
        <xdr:cNvPr id="8" name="Picture 18" descr="Logo Club Ad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1347" y="563574"/>
          <a:ext cx="769909" cy="8381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182562</xdr:colOff>
      <xdr:row>1</xdr:row>
      <xdr:rowOff>166685</xdr:rowOff>
    </xdr:from>
    <xdr:to>
      <xdr:col>16</xdr:col>
      <xdr:colOff>300730</xdr:colOff>
      <xdr:row>6</xdr:row>
      <xdr:rowOff>38497</xdr:rowOff>
    </xdr:to>
    <xdr:pic>
      <xdr:nvPicPr>
        <xdr:cNvPr id="9" name="Immagin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840787" y="547685"/>
          <a:ext cx="918268" cy="87193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150821</xdr:colOff>
      <xdr:row>2</xdr:row>
      <xdr:rowOff>7949</xdr:rowOff>
    </xdr:from>
    <xdr:to>
      <xdr:col>8</xdr:col>
      <xdr:colOff>422265</xdr:colOff>
      <xdr:row>10</xdr:row>
      <xdr:rowOff>87313</xdr:rowOff>
    </xdr:to>
    <xdr:grpSp>
      <xdr:nvGrpSpPr>
        <xdr:cNvPr id="14" name="Gruppo 13"/>
        <xdr:cNvGrpSpPr/>
      </xdr:nvGrpSpPr>
      <xdr:grpSpPr>
        <a:xfrm>
          <a:off x="531821" y="508012"/>
          <a:ext cx="6081694" cy="1349364"/>
          <a:chOff x="531821" y="508012"/>
          <a:chExt cx="6081694" cy="1349364"/>
        </a:xfrm>
      </xdr:grpSpPr>
      <xdr:pic>
        <xdr:nvPicPr>
          <xdr:cNvPr id="3" name="Picture 1" descr="Logo Club AdB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000000"/>
              </a:clrFrom>
              <a:clrTo>
                <a:srgbClr val="000000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5508632" y="1386486"/>
            <a:ext cx="460371" cy="4708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" name="Picture 3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531821" y="508012"/>
            <a:ext cx="1166804" cy="6270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10" name="Group 4"/>
          <xdr:cNvGrpSpPr>
            <a:grpSpLocks/>
          </xdr:cNvGrpSpPr>
        </xdr:nvGrpSpPr>
        <xdr:grpSpPr bwMode="auto">
          <a:xfrm>
            <a:off x="5548303" y="595313"/>
            <a:ext cx="1065212" cy="442002"/>
            <a:chOff x="909" y="84"/>
            <a:chExt cx="82" cy="31"/>
          </a:xfrm>
        </xdr:grpSpPr>
        <xdr:pic>
          <xdr:nvPicPr>
            <xdr:cNvPr id="11" name="Picture 5" descr="03 - Logo CMAS Senza Ombre"/>
            <xdr:cNvPicPr preferRelativeResize="0"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-6000"/>
              <a:extLst>
                <a:ext uri="{28A0092B-C50C-407E-A947-70E740481C1C}">
                  <a14:useLocalDpi xmlns:a14="http://schemas.microsoft.com/office/drawing/2010/main" xmlns="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9" y="84"/>
              <a:ext cx="29" cy="3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 xmlns="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2" name="Picture 6" descr="04 - Logo CMAS (solo scritta CMAS)"/>
            <xdr:cNvPicPr preferRelativeResize="0">
              <a:picLocks noChangeAspect="1" noChangeArrowheads="1"/>
            </xdr:cNvPicPr>
          </xdr:nvPicPr>
          <xdr:blipFill>
            <a:blip xmlns:r="http://schemas.openxmlformats.org/officeDocument/2006/relationships" r:embed="rId4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-6000"/>
              <a:extLst>
                <a:ext uri="{28A0092B-C50C-407E-A947-70E740481C1C}">
                  <a14:useLocalDpi xmlns:a14="http://schemas.microsoft.com/office/drawing/2010/main" xmlns="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43" y="91"/>
              <a:ext cx="42" cy="1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 xmlns="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3" name="WordArt 7"/>
            <xdr:cNvSpPr>
              <a:spLocks noChangeAspect="1" noChangeArrowheads="1" noChangeShapeType="1" noTextEdit="1"/>
            </xdr:cNvSpPr>
          </xdr:nvSpPr>
          <xdr:spPr bwMode="auto">
            <a:xfrm>
              <a:off x="939" y="104"/>
              <a:ext cx="52" cy="4"/>
            </a:xfrm>
            <a:prstGeom prst="rect">
              <a:avLst/>
            </a:prstGeom>
            <a:extLs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 xmlns="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it-IT" sz="3600" b="1" kern="10" spc="0">
                  <a:ln>
                    <a:noFill/>
                  </a:ln>
                  <a:solidFill>
                    <a:srgbClr val="000054"/>
                  </a:solidFill>
                  <a:effectLst/>
                  <a:latin typeface="Times New Roman"/>
                  <a:cs typeface="Times New Roman"/>
                </a:rPr>
                <a:t>Federazione ITA-F03</a:t>
              </a:r>
            </a:p>
          </xdr:txBody>
        </xdr: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142884</xdr:colOff>
      <xdr:row>2</xdr:row>
      <xdr:rowOff>7948</xdr:rowOff>
    </xdr:from>
    <xdr:to>
      <xdr:col>8</xdr:col>
      <xdr:colOff>414328</xdr:colOff>
      <xdr:row>10</xdr:row>
      <xdr:rowOff>87312</xdr:rowOff>
    </xdr:to>
    <xdr:grpSp>
      <xdr:nvGrpSpPr>
        <xdr:cNvPr id="14" name="Gruppo 13"/>
        <xdr:cNvGrpSpPr/>
      </xdr:nvGrpSpPr>
      <xdr:grpSpPr>
        <a:xfrm>
          <a:off x="523884" y="508011"/>
          <a:ext cx="6081694" cy="1349364"/>
          <a:chOff x="531821" y="508012"/>
          <a:chExt cx="6081694" cy="1349364"/>
        </a:xfrm>
      </xdr:grpSpPr>
      <xdr:pic>
        <xdr:nvPicPr>
          <xdr:cNvPr id="15" name="Picture 1" descr="Logo Club AdB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000000"/>
              </a:clrFrom>
              <a:clrTo>
                <a:srgbClr val="000000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5508632" y="1386486"/>
            <a:ext cx="460371" cy="4708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6" name="Picture 3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531821" y="508012"/>
            <a:ext cx="1166804" cy="6270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17" name="Group 4"/>
          <xdr:cNvGrpSpPr>
            <a:grpSpLocks/>
          </xdr:cNvGrpSpPr>
        </xdr:nvGrpSpPr>
        <xdr:grpSpPr bwMode="auto">
          <a:xfrm>
            <a:off x="5548303" y="595313"/>
            <a:ext cx="1065212" cy="442002"/>
            <a:chOff x="909" y="84"/>
            <a:chExt cx="82" cy="31"/>
          </a:xfrm>
        </xdr:grpSpPr>
        <xdr:pic>
          <xdr:nvPicPr>
            <xdr:cNvPr id="18" name="Picture 5" descr="03 - Logo CMAS Senza Ombre"/>
            <xdr:cNvPicPr preferRelativeResize="0"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-6000"/>
              <a:extLst>
                <a:ext uri="{28A0092B-C50C-407E-A947-70E740481C1C}">
                  <a14:useLocalDpi xmlns:a14="http://schemas.microsoft.com/office/drawing/2010/main" xmlns="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9" y="84"/>
              <a:ext cx="29" cy="3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 xmlns="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9" name="Picture 6" descr="04 - Logo CMAS (solo scritta CMAS)"/>
            <xdr:cNvPicPr preferRelativeResize="0">
              <a:picLocks noChangeAspect="1" noChangeArrowheads="1"/>
            </xdr:cNvPicPr>
          </xdr:nvPicPr>
          <xdr:blipFill>
            <a:blip xmlns:r="http://schemas.openxmlformats.org/officeDocument/2006/relationships" r:embed="rId4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-6000"/>
              <a:extLst>
                <a:ext uri="{28A0092B-C50C-407E-A947-70E740481C1C}">
                  <a14:useLocalDpi xmlns:a14="http://schemas.microsoft.com/office/drawing/2010/main" xmlns="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43" y="91"/>
              <a:ext cx="42" cy="1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 xmlns="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WordArt 7"/>
            <xdr:cNvSpPr>
              <a:spLocks noChangeAspect="1" noChangeArrowheads="1" noChangeShapeType="1" noTextEdit="1"/>
            </xdr:cNvSpPr>
          </xdr:nvSpPr>
          <xdr:spPr bwMode="auto">
            <a:xfrm>
              <a:off x="939" y="104"/>
              <a:ext cx="52" cy="4"/>
            </a:xfrm>
            <a:prstGeom prst="rect">
              <a:avLst/>
            </a:prstGeom>
            <a:extLs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 xmlns="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it-IT" sz="3600" b="1" kern="10" spc="0">
                  <a:ln>
                    <a:noFill/>
                  </a:ln>
                  <a:solidFill>
                    <a:srgbClr val="000054"/>
                  </a:solidFill>
                  <a:effectLst/>
                  <a:latin typeface="Times New Roman"/>
                  <a:cs typeface="Times New Roman"/>
                </a:rPr>
                <a:t>Federazione ITA-F03</a:t>
              </a:r>
            </a:p>
          </xdr:txBody>
        </xdr:sp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142884</xdr:colOff>
      <xdr:row>2</xdr:row>
      <xdr:rowOff>10</xdr:rowOff>
    </xdr:from>
    <xdr:to>
      <xdr:col>8</xdr:col>
      <xdr:colOff>414328</xdr:colOff>
      <xdr:row>10</xdr:row>
      <xdr:rowOff>79374</xdr:rowOff>
    </xdr:to>
    <xdr:grpSp>
      <xdr:nvGrpSpPr>
        <xdr:cNvPr id="9" name="Gruppo 8"/>
        <xdr:cNvGrpSpPr/>
      </xdr:nvGrpSpPr>
      <xdr:grpSpPr>
        <a:xfrm>
          <a:off x="523884" y="500073"/>
          <a:ext cx="6081694" cy="1349364"/>
          <a:chOff x="531821" y="508012"/>
          <a:chExt cx="6081694" cy="1349364"/>
        </a:xfrm>
      </xdr:grpSpPr>
      <xdr:pic>
        <xdr:nvPicPr>
          <xdr:cNvPr id="10" name="Picture 1" descr="Logo Club AdB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000000"/>
              </a:clrFrom>
              <a:clrTo>
                <a:srgbClr val="000000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5508632" y="1386486"/>
            <a:ext cx="460371" cy="4708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" name="Picture 3" descr="NADD Logo 2012 (1000x493 sfondo trasparente)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531821" y="508012"/>
            <a:ext cx="1166804" cy="6270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12" name="Group 4"/>
          <xdr:cNvGrpSpPr>
            <a:grpSpLocks/>
          </xdr:cNvGrpSpPr>
        </xdr:nvGrpSpPr>
        <xdr:grpSpPr bwMode="auto">
          <a:xfrm>
            <a:off x="5548303" y="595313"/>
            <a:ext cx="1065212" cy="442002"/>
            <a:chOff x="909" y="84"/>
            <a:chExt cx="82" cy="31"/>
          </a:xfrm>
        </xdr:grpSpPr>
        <xdr:pic>
          <xdr:nvPicPr>
            <xdr:cNvPr id="13" name="Picture 5" descr="03 - Logo CMAS Senza Ombre"/>
            <xdr:cNvPicPr preferRelativeResize="0"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-6000"/>
              <a:extLst>
                <a:ext uri="{28A0092B-C50C-407E-A947-70E740481C1C}">
                  <a14:useLocalDpi xmlns:a14="http://schemas.microsoft.com/office/drawing/2010/main" xmlns="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9" y="84"/>
              <a:ext cx="29" cy="3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 xmlns="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4" name="Picture 6" descr="04 - Logo CMAS (solo scritta CMAS)"/>
            <xdr:cNvPicPr preferRelativeResize="0">
              <a:picLocks noChangeAspect="1" noChangeArrowheads="1"/>
            </xdr:cNvPicPr>
          </xdr:nvPicPr>
          <xdr:blipFill>
            <a:blip xmlns:r="http://schemas.openxmlformats.org/officeDocument/2006/relationships" r:embed="rId4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-6000"/>
              <a:extLst>
                <a:ext uri="{28A0092B-C50C-407E-A947-70E740481C1C}">
                  <a14:useLocalDpi xmlns:a14="http://schemas.microsoft.com/office/drawing/2010/main" xmlns="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43" y="91"/>
              <a:ext cx="42" cy="1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 xmlns="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5" name="WordArt 7"/>
            <xdr:cNvSpPr>
              <a:spLocks noChangeAspect="1" noChangeArrowheads="1" noChangeShapeType="1" noTextEdit="1"/>
            </xdr:cNvSpPr>
          </xdr:nvSpPr>
          <xdr:spPr bwMode="auto">
            <a:xfrm>
              <a:off x="939" y="104"/>
              <a:ext cx="52" cy="4"/>
            </a:xfrm>
            <a:prstGeom prst="rect">
              <a:avLst/>
            </a:prstGeom>
            <a:extLst>
              <a:ext uri="{91240B29-F687-4F45-9708-019B960494DF}">
                <a14:hiddenLine xmlns:a14="http://schemas.microsoft.com/office/drawing/2010/main" xmlns="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 xmlns="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it-IT" sz="3600" b="1" kern="10" spc="0">
                  <a:ln>
                    <a:noFill/>
                  </a:ln>
                  <a:solidFill>
                    <a:srgbClr val="000054"/>
                  </a:solidFill>
                  <a:effectLst/>
                  <a:latin typeface="Times New Roman"/>
                  <a:cs typeface="Times New Roman"/>
                </a:rPr>
                <a:t>Federazione ITA-F03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zoomScale="120" zoomScaleNormal="120" workbookViewId="0">
      <selection activeCell="P10" sqref="P10:P16"/>
    </sheetView>
  </sheetViews>
  <sheetFormatPr defaultColWidth="9.109375" defaultRowHeight="13.2"/>
  <cols>
    <col min="1" max="1" width="5.88671875" style="51" customWidth="1"/>
    <col min="2" max="2" width="5.6640625" style="2" customWidth="1"/>
    <col min="3" max="6" width="17.5546875" style="2" customWidth="1"/>
    <col min="7" max="17" width="6" style="2" customWidth="1"/>
    <col min="18" max="18" width="5.6640625" style="51" customWidth="1"/>
    <col min="19" max="19" width="19.33203125" style="2" bestFit="1" customWidth="1"/>
    <col min="20" max="20" width="31.6640625" style="2" customWidth="1"/>
    <col min="21" max="16384" width="9.109375" style="2"/>
  </cols>
  <sheetData>
    <row r="1" spans="1:20" ht="3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ht="15.75" customHeight="1">
      <c r="A2" s="1"/>
      <c r="B2" s="3"/>
      <c r="C2" s="267" t="s">
        <v>224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4"/>
      <c r="R2" s="1"/>
      <c r="S2" s="5" t="s">
        <v>51</v>
      </c>
      <c r="T2" s="6" t="s">
        <v>52</v>
      </c>
    </row>
    <row r="3" spans="1:20" ht="15.75" customHeight="1">
      <c r="A3" s="1"/>
      <c r="B3" s="7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8"/>
      <c r="R3" s="1"/>
      <c r="S3" s="9" t="s">
        <v>53</v>
      </c>
      <c r="T3" s="10" t="s">
        <v>54</v>
      </c>
    </row>
    <row r="4" spans="1:20" ht="15.75" customHeight="1">
      <c r="A4" s="1"/>
      <c r="B4" s="7"/>
      <c r="C4" s="269" t="s">
        <v>204</v>
      </c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11"/>
      <c r="R4" s="1"/>
      <c r="S4" s="9" t="s">
        <v>55</v>
      </c>
      <c r="T4" s="10" t="s">
        <v>58</v>
      </c>
    </row>
    <row r="5" spans="1:20" ht="15.75" customHeight="1">
      <c r="A5" s="1"/>
      <c r="B5" s="7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11"/>
      <c r="R5" s="1"/>
      <c r="S5" s="9" t="s">
        <v>56</v>
      </c>
      <c r="T5" s="10" t="s">
        <v>206</v>
      </c>
    </row>
    <row r="6" spans="1:20" ht="15.75" customHeight="1">
      <c r="A6" s="1"/>
      <c r="B6" s="7"/>
      <c r="C6" s="270" t="s">
        <v>205</v>
      </c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8"/>
      <c r="R6" s="1"/>
      <c r="S6" s="12" t="s">
        <v>57</v>
      </c>
      <c r="T6" s="13" t="s">
        <v>59</v>
      </c>
    </row>
    <row r="7" spans="1:20" ht="15.75" customHeight="1">
      <c r="A7" s="1"/>
      <c r="B7" s="14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15"/>
      <c r="R7" s="1"/>
    </row>
    <row r="8" spans="1:20" ht="21" customHeight="1">
      <c r="A8" s="1"/>
      <c r="B8" s="16"/>
      <c r="C8" s="17"/>
      <c r="D8" s="17"/>
      <c r="E8" s="17"/>
      <c r="F8" s="18"/>
      <c r="G8" s="253" t="s">
        <v>8</v>
      </c>
      <c r="H8" s="275"/>
      <c r="I8" s="275"/>
      <c r="J8" s="275"/>
      <c r="K8" s="275"/>
      <c r="L8" s="275"/>
      <c r="M8" s="275"/>
      <c r="N8" s="275"/>
      <c r="O8" s="275"/>
      <c r="P8" s="275"/>
      <c r="Q8" s="273"/>
      <c r="R8" s="1"/>
    </row>
    <row r="9" spans="1:20" ht="18" customHeight="1">
      <c r="A9" s="1"/>
      <c r="B9" s="19" t="s">
        <v>33</v>
      </c>
      <c r="C9" s="20"/>
      <c r="D9" s="21"/>
      <c r="E9" s="276" t="s">
        <v>36</v>
      </c>
      <c r="F9" s="237"/>
      <c r="G9" s="22">
        <v>1</v>
      </c>
      <c r="H9" s="22">
        <v>2</v>
      </c>
      <c r="I9" s="22">
        <v>3</v>
      </c>
      <c r="J9" s="22">
        <v>4</v>
      </c>
      <c r="K9" s="22">
        <v>5</v>
      </c>
      <c r="L9" s="22">
        <v>6</v>
      </c>
      <c r="M9" s="22">
        <v>7</v>
      </c>
      <c r="N9" s="22">
        <v>8</v>
      </c>
      <c r="O9" s="22">
        <v>9</v>
      </c>
      <c r="P9" s="23">
        <v>10</v>
      </c>
      <c r="Q9" s="274"/>
      <c r="R9" s="1"/>
    </row>
    <row r="10" spans="1:20" ht="17.25" customHeight="1">
      <c r="A10" s="1"/>
      <c r="B10" s="259"/>
      <c r="C10" s="260"/>
      <c r="D10" s="261"/>
      <c r="E10" s="277"/>
      <c r="F10" s="238"/>
      <c r="G10" s="256" t="s">
        <v>225</v>
      </c>
      <c r="H10" s="256" t="s">
        <v>230</v>
      </c>
      <c r="I10" s="256" t="s">
        <v>226</v>
      </c>
      <c r="J10" s="256" t="s">
        <v>2</v>
      </c>
      <c r="K10" s="256" t="s">
        <v>231</v>
      </c>
      <c r="L10" s="256" t="s">
        <v>3</v>
      </c>
      <c r="M10" s="256" t="s">
        <v>4</v>
      </c>
      <c r="N10" s="256" t="s">
        <v>227</v>
      </c>
      <c r="O10" s="256" t="s">
        <v>228</v>
      </c>
      <c r="P10" s="256" t="s">
        <v>229</v>
      </c>
      <c r="Q10" s="264" t="s">
        <v>19</v>
      </c>
      <c r="R10" s="1"/>
    </row>
    <row r="11" spans="1:20" ht="17.25" customHeight="1">
      <c r="A11" s="1"/>
      <c r="B11" s="24" t="s">
        <v>6</v>
      </c>
      <c r="C11" s="25"/>
      <c r="D11" s="26"/>
      <c r="E11" s="239" t="s">
        <v>31</v>
      </c>
      <c r="F11" s="240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65"/>
      <c r="R11" s="1"/>
    </row>
    <row r="12" spans="1:20" ht="17.25" customHeight="1">
      <c r="A12" s="1"/>
      <c r="B12" s="259"/>
      <c r="C12" s="260"/>
      <c r="D12" s="261"/>
      <c r="E12" s="241"/>
      <c r="F12" s="242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65"/>
      <c r="R12" s="1"/>
    </row>
    <row r="13" spans="1:20" ht="17.25" customHeight="1">
      <c r="A13" s="1"/>
      <c r="B13" s="24" t="s">
        <v>34</v>
      </c>
      <c r="C13" s="25"/>
      <c r="D13" s="26"/>
      <c r="E13" s="27"/>
      <c r="F13" s="28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65"/>
      <c r="R13" s="1"/>
    </row>
    <row r="14" spans="1:20" ht="17.25" customHeight="1">
      <c r="A14" s="1"/>
      <c r="B14" s="259"/>
      <c r="C14" s="260"/>
      <c r="D14" s="261"/>
      <c r="E14" s="29"/>
      <c r="F14" s="30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65"/>
      <c r="R14" s="1"/>
    </row>
    <row r="15" spans="1:20" ht="17.25" customHeight="1">
      <c r="A15" s="1"/>
      <c r="B15" s="24" t="s">
        <v>7</v>
      </c>
      <c r="C15" s="25"/>
      <c r="D15" s="26"/>
      <c r="E15" s="29"/>
      <c r="F15" s="30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65"/>
      <c r="R15" s="1"/>
    </row>
    <row r="16" spans="1:20" ht="17.25" customHeight="1">
      <c r="A16" s="1"/>
      <c r="B16" s="249"/>
      <c r="C16" s="262"/>
      <c r="D16" s="263"/>
      <c r="E16" s="31"/>
      <c r="F16" s="32"/>
      <c r="G16" s="258"/>
      <c r="H16" s="258"/>
      <c r="I16" s="258"/>
      <c r="J16" s="258"/>
      <c r="K16" s="258"/>
      <c r="L16" s="258"/>
      <c r="M16" s="258"/>
      <c r="N16" s="258"/>
      <c r="O16" s="258"/>
      <c r="P16" s="258"/>
      <c r="Q16" s="266"/>
      <c r="R16" s="1"/>
    </row>
    <row r="17" spans="1:18" ht="21.75" customHeight="1">
      <c r="A17" s="1"/>
      <c r="B17" s="239" t="s">
        <v>0</v>
      </c>
      <c r="C17" s="243" t="s">
        <v>40</v>
      </c>
      <c r="D17" s="244"/>
      <c r="E17" s="33"/>
      <c r="F17" s="34" t="s">
        <v>32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230">
        <f>SUM(G17:P17)</f>
        <v>0</v>
      </c>
      <c r="R17" s="1"/>
    </row>
    <row r="18" spans="1:18" ht="21.75" customHeight="1">
      <c r="A18" s="1"/>
      <c r="B18" s="245"/>
      <c r="C18" s="245"/>
      <c r="D18" s="246"/>
      <c r="E18" s="37" t="s">
        <v>1</v>
      </c>
      <c r="F18" s="38"/>
      <c r="G18" s="253" t="s">
        <v>22</v>
      </c>
      <c r="H18" s="254"/>
      <c r="I18" s="254"/>
      <c r="J18" s="254"/>
      <c r="K18" s="254"/>
      <c r="L18" s="254"/>
      <c r="M18" s="254"/>
      <c r="N18" s="254"/>
      <c r="O18" s="254"/>
      <c r="P18" s="255"/>
      <c r="Q18" s="39"/>
      <c r="R18" s="1"/>
    </row>
    <row r="19" spans="1:18" ht="15.75" customHeight="1">
      <c r="A19" s="1"/>
      <c r="B19" s="251" t="s">
        <v>25</v>
      </c>
      <c r="C19" s="247"/>
      <c r="D19" s="248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1"/>
      <c r="R19" s="1"/>
    </row>
    <row r="20" spans="1:18" ht="15.75" customHeight="1">
      <c r="A20" s="1"/>
      <c r="B20" s="252"/>
      <c r="C20" s="249"/>
      <c r="D20" s="250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3"/>
      <c r="R20" s="1"/>
    </row>
    <row r="21" spans="1:18" ht="15.75" customHeight="1">
      <c r="A21" s="1"/>
      <c r="B21" s="251" t="s">
        <v>26</v>
      </c>
      <c r="C21" s="247"/>
      <c r="D21" s="248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1"/>
      <c r="R21" s="1"/>
    </row>
    <row r="22" spans="1:18" ht="15.75" customHeight="1">
      <c r="A22" s="1"/>
      <c r="B22" s="252"/>
      <c r="C22" s="249"/>
      <c r="D22" s="250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1"/>
    </row>
    <row r="23" spans="1:18" ht="15.75" customHeight="1">
      <c r="A23" s="1"/>
      <c r="B23" s="251" t="s">
        <v>27</v>
      </c>
      <c r="C23" s="247"/>
      <c r="D23" s="248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1"/>
      <c r="R23" s="1"/>
    </row>
    <row r="24" spans="1:18" ht="15.75" customHeight="1">
      <c r="A24" s="1"/>
      <c r="B24" s="252"/>
      <c r="C24" s="249"/>
      <c r="D24" s="250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3"/>
      <c r="R24" s="1"/>
    </row>
    <row r="25" spans="1:18" ht="15.75" customHeight="1">
      <c r="A25" s="1"/>
      <c r="B25" s="251" t="s">
        <v>28</v>
      </c>
      <c r="C25" s="247"/>
      <c r="D25" s="248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1"/>
    </row>
    <row r="26" spans="1:18" ht="15.75" customHeight="1">
      <c r="A26" s="1"/>
      <c r="B26" s="252"/>
      <c r="C26" s="249"/>
      <c r="D26" s="250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3"/>
      <c r="R26" s="1"/>
    </row>
    <row r="27" spans="1:18" ht="15.75" customHeight="1">
      <c r="A27" s="1"/>
      <c r="B27" s="251" t="s">
        <v>29</v>
      </c>
      <c r="C27" s="247"/>
      <c r="D27" s="248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1"/>
    </row>
    <row r="28" spans="1:18" ht="15.75" customHeight="1">
      <c r="A28" s="1"/>
      <c r="B28" s="252"/>
      <c r="C28" s="249"/>
      <c r="D28" s="250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3"/>
      <c r="R28" s="1"/>
    </row>
    <row r="29" spans="1:18" ht="15.75" customHeight="1">
      <c r="A29" s="1"/>
      <c r="B29" s="251" t="s">
        <v>30</v>
      </c>
      <c r="C29" s="247"/>
      <c r="D29" s="248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1"/>
      <c r="R29" s="1"/>
    </row>
    <row r="30" spans="1:18" ht="15.75" customHeight="1">
      <c r="A30" s="1"/>
      <c r="B30" s="252"/>
      <c r="C30" s="249"/>
      <c r="D30" s="250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3"/>
      <c r="R30" s="1"/>
    </row>
    <row r="31" spans="1:18" s="44" customFormat="1" ht="18" customHeight="1">
      <c r="A31" s="1"/>
      <c r="B31" s="231" t="s">
        <v>24</v>
      </c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3"/>
      <c r="R31" s="1"/>
    </row>
    <row r="32" spans="1:18" s="44" customFormat="1" ht="18" customHeight="1">
      <c r="A32" s="1"/>
      <c r="B32" s="234" t="s">
        <v>18</v>
      </c>
      <c r="C32" s="235"/>
      <c r="D32" s="235"/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6"/>
      <c r="R32" s="1"/>
    </row>
    <row r="33" spans="1:18" s="44" customFormat="1" ht="18" customHeight="1">
      <c r="A33" s="1"/>
      <c r="B33" s="278" t="s">
        <v>35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80"/>
      <c r="R33" s="1"/>
    </row>
    <row r="34" spans="1:18" s="50" customFormat="1" ht="24" customHeight="1">
      <c r="A34" s="1"/>
      <c r="B34" s="45" t="s">
        <v>223</v>
      </c>
      <c r="C34" s="46"/>
      <c r="D34" s="47"/>
      <c r="E34" s="47"/>
      <c r="F34" s="272" t="s">
        <v>203</v>
      </c>
      <c r="G34" s="272"/>
      <c r="H34" s="272"/>
      <c r="I34" s="47"/>
      <c r="J34" s="47"/>
      <c r="K34" s="47"/>
      <c r="L34" s="47"/>
      <c r="M34" s="47"/>
      <c r="N34" s="48"/>
      <c r="O34" s="47"/>
      <c r="P34" s="46"/>
      <c r="Q34" s="49" t="str">
        <f>CONCATENATE(Q35," - Pag. ",R34," di 5")</f>
        <v>Edizione 10/2015 - Pag. 1 di 5</v>
      </c>
      <c r="R34" s="1">
        <v>1</v>
      </c>
    </row>
    <row r="35" spans="1:18" s="51" customFormat="1" ht="30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85"/>
      <c r="O35" s="1"/>
      <c r="P35" s="1"/>
      <c r="Q35" s="86" t="s">
        <v>239</v>
      </c>
      <c r="R35" s="1"/>
    </row>
  </sheetData>
  <mergeCells count="42">
    <mergeCell ref="F34:H34"/>
    <mergeCell ref="B27:B28"/>
    <mergeCell ref="B29:B30"/>
    <mergeCell ref="Q8:Q9"/>
    <mergeCell ref="G8:P8"/>
    <mergeCell ref="C25:D26"/>
    <mergeCell ref="C27:D28"/>
    <mergeCell ref="C19:D20"/>
    <mergeCell ref="C21:D22"/>
    <mergeCell ref="B23:B24"/>
    <mergeCell ref="H10:H16"/>
    <mergeCell ref="B19:B20"/>
    <mergeCell ref="B21:B22"/>
    <mergeCell ref="B17:B18"/>
    <mergeCell ref="E9:E10"/>
    <mergeCell ref="B33:Q33"/>
    <mergeCell ref="I10:I16"/>
    <mergeCell ref="C2:P3"/>
    <mergeCell ref="C4:P5"/>
    <mergeCell ref="C6:P7"/>
    <mergeCell ref="B10:D10"/>
    <mergeCell ref="J10:J16"/>
    <mergeCell ref="K10:K16"/>
    <mergeCell ref="L10:L16"/>
    <mergeCell ref="M10:M16"/>
    <mergeCell ref="G10:G16"/>
    <mergeCell ref="B31:Q31"/>
    <mergeCell ref="B32:Q32"/>
    <mergeCell ref="F9:F10"/>
    <mergeCell ref="E11:F12"/>
    <mergeCell ref="C17:D18"/>
    <mergeCell ref="C23:D24"/>
    <mergeCell ref="C29:D30"/>
    <mergeCell ref="B25:B26"/>
    <mergeCell ref="G18:P18"/>
    <mergeCell ref="O10:O16"/>
    <mergeCell ref="P10:P16"/>
    <mergeCell ref="B12:D12"/>
    <mergeCell ref="B14:D14"/>
    <mergeCell ref="B16:D16"/>
    <mergeCell ref="N10:N16"/>
    <mergeCell ref="Q10:Q16"/>
  </mergeCells>
  <phoneticPr fontId="0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"/>
  <sheetViews>
    <sheetView showGridLines="0" showZeros="0" topLeftCell="A16" zoomScale="120" zoomScaleNormal="120" workbookViewId="0">
      <selection activeCell="Q34" sqref="Q34:Q35"/>
    </sheetView>
  </sheetViews>
  <sheetFormatPr defaultColWidth="9.109375" defaultRowHeight="13.2"/>
  <cols>
    <col min="1" max="1" width="5.88671875" style="51" customWidth="1"/>
    <col min="2" max="2" width="5.6640625" style="2" customWidth="1"/>
    <col min="3" max="6" width="17.5546875" style="2" customWidth="1"/>
    <col min="7" max="17" width="6" style="2" customWidth="1"/>
    <col min="18" max="18" width="5.6640625" style="51" customWidth="1"/>
    <col min="19" max="19" width="19.33203125" style="2" bestFit="1" customWidth="1"/>
    <col min="20" max="20" width="31.6640625" style="2" customWidth="1"/>
    <col min="21" max="16384" width="9.109375" style="2"/>
  </cols>
  <sheetData>
    <row r="1" spans="1:20" s="51" customFormat="1" ht="3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</row>
    <row r="2" spans="1:20" ht="15.75" customHeight="1">
      <c r="A2" s="1"/>
      <c r="B2" s="3"/>
      <c r="C2" s="267" t="s">
        <v>224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4"/>
      <c r="R2" s="1"/>
      <c r="S2" s="5" t="s">
        <v>51</v>
      </c>
      <c r="T2" s="6" t="s">
        <v>52</v>
      </c>
    </row>
    <row r="3" spans="1:20" ht="15.75" customHeight="1">
      <c r="A3" s="1"/>
      <c r="B3" s="7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8"/>
      <c r="R3" s="1"/>
      <c r="S3" s="9" t="s">
        <v>53</v>
      </c>
      <c r="T3" s="10" t="s">
        <v>54</v>
      </c>
    </row>
    <row r="4" spans="1:20" ht="15.75" customHeight="1">
      <c r="A4" s="1"/>
      <c r="B4" s="7"/>
      <c r="C4" s="269" t="s">
        <v>204</v>
      </c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11"/>
      <c r="R4" s="1"/>
      <c r="S4" s="9" t="s">
        <v>55</v>
      </c>
      <c r="T4" s="10" t="s">
        <v>58</v>
      </c>
    </row>
    <row r="5" spans="1:20" ht="15.75" customHeight="1">
      <c r="A5" s="1"/>
      <c r="B5" s="7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11"/>
      <c r="R5" s="1"/>
      <c r="S5" s="9" t="s">
        <v>56</v>
      </c>
      <c r="T5" s="10" t="s">
        <v>206</v>
      </c>
    </row>
    <row r="6" spans="1:20" ht="15.75" customHeight="1">
      <c r="A6" s="1"/>
      <c r="B6" s="7"/>
      <c r="C6" s="270" t="s">
        <v>207</v>
      </c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8"/>
      <c r="R6" s="1"/>
      <c r="S6" s="12" t="s">
        <v>57</v>
      </c>
      <c r="T6" s="13" t="s">
        <v>59</v>
      </c>
    </row>
    <row r="7" spans="1:20" ht="15.75" customHeight="1">
      <c r="A7" s="1"/>
      <c r="B7" s="14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15"/>
      <c r="R7" s="1"/>
    </row>
    <row r="8" spans="1:20" ht="21" customHeight="1">
      <c r="A8" s="1"/>
      <c r="B8" s="52"/>
      <c r="C8" s="53"/>
      <c r="D8" s="53"/>
      <c r="E8" s="53"/>
      <c r="F8" s="54"/>
      <c r="G8" s="285" t="s">
        <v>8</v>
      </c>
      <c r="H8" s="286"/>
      <c r="I8" s="286"/>
      <c r="J8" s="286"/>
      <c r="K8" s="286"/>
      <c r="L8" s="286"/>
      <c r="M8" s="286"/>
      <c r="N8" s="286"/>
      <c r="O8" s="286"/>
      <c r="P8" s="286"/>
      <c r="Q8" s="273"/>
      <c r="R8" s="1"/>
    </row>
    <row r="9" spans="1:20" ht="18" customHeight="1">
      <c r="A9" s="1"/>
      <c r="B9" s="19" t="s">
        <v>33</v>
      </c>
      <c r="C9" s="20"/>
      <c r="D9" s="21"/>
      <c r="E9" s="290" t="s">
        <v>36</v>
      </c>
      <c r="F9" s="237"/>
      <c r="G9" s="22">
        <v>1</v>
      </c>
      <c r="H9" s="22">
        <v>2</v>
      </c>
      <c r="I9" s="22">
        <v>3</v>
      </c>
      <c r="J9" s="22">
        <v>4</v>
      </c>
      <c r="K9" s="22">
        <v>5</v>
      </c>
      <c r="L9" s="22">
        <v>6</v>
      </c>
      <c r="M9" s="22">
        <v>7</v>
      </c>
      <c r="N9" s="22">
        <v>8</v>
      </c>
      <c r="O9" s="22">
        <v>9</v>
      </c>
      <c r="P9" s="23">
        <v>10</v>
      </c>
      <c r="Q9" s="274"/>
      <c r="R9" s="1"/>
    </row>
    <row r="10" spans="1:20" ht="17.25" customHeight="1">
      <c r="A10" s="1"/>
      <c r="B10" s="259"/>
      <c r="C10" s="260"/>
      <c r="D10" s="261"/>
      <c r="E10" s="291"/>
      <c r="F10" s="238"/>
      <c r="G10" s="256" t="s">
        <v>41</v>
      </c>
      <c r="H10" s="256" t="s">
        <v>42</v>
      </c>
      <c r="I10" s="256" t="s">
        <v>48</v>
      </c>
      <c r="J10" s="256" t="s">
        <v>49</v>
      </c>
      <c r="K10" s="256" t="s">
        <v>50</v>
      </c>
      <c r="L10" s="256" t="s">
        <v>47</v>
      </c>
      <c r="M10" s="256" t="s">
        <v>45</v>
      </c>
      <c r="N10" s="256" t="s">
        <v>46</v>
      </c>
      <c r="O10" s="256" t="s">
        <v>43</v>
      </c>
      <c r="P10" s="256" t="s">
        <v>44</v>
      </c>
      <c r="Q10" s="264" t="s">
        <v>19</v>
      </c>
      <c r="R10" s="1"/>
    </row>
    <row r="11" spans="1:20" ht="17.25" customHeight="1">
      <c r="A11" s="1"/>
      <c r="B11" s="24" t="s">
        <v>6</v>
      </c>
      <c r="C11" s="25"/>
      <c r="D11" s="26"/>
      <c r="E11" s="281" t="s">
        <v>31</v>
      </c>
      <c r="F11" s="282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65"/>
      <c r="R11" s="1"/>
    </row>
    <row r="12" spans="1:20" ht="17.25" customHeight="1">
      <c r="A12" s="1"/>
      <c r="B12" s="259"/>
      <c r="C12" s="260"/>
      <c r="D12" s="261"/>
      <c r="E12" s="283"/>
      <c r="F12" s="284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65"/>
      <c r="R12" s="1"/>
    </row>
    <row r="13" spans="1:20" ht="17.25" customHeight="1">
      <c r="A13" s="1"/>
      <c r="B13" s="24" t="s">
        <v>34</v>
      </c>
      <c r="C13" s="25"/>
      <c r="D13" s="26"/>
      <c r="E13" s="27"/>
      <c r="F13" s="28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65"/>
      <c r="R13" s="1"/>
    </row>
    <row r="14" spans="1:20" ht="17.25" customHeight="1">
      <c r="A14" s="1"/>
      <c r="B14" s="259"/>
      <c r="C14" s="260"/>
      <c r="D14" s="261"/>
      <c r="E14" s="29"/>
      <c r="F14" s="30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65"/>
      <c r="R14" s="1"/>
    </row>
    <row r="15" spans="1:20" ht="17.25" customHeight="1">
      <c r="A15" s="1"/>
      <c r="B15" s="24" t="s">
        <v>7</v>
      </c>
      <c r="C15" s="25"/>
      <c r="D15" s="26"/>
      <c r="E15" s="29"/>
      <c r="F15" s="30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65"/>
      <c r="R15" s="1"/>
    </row>
    <row r="16" spans="1:20" ht="17.25" customHeight="1">
      <c r="A16" s="1"/>
      <c r="B16" s="249"/>
      <c r="C16" s="262"/>
      <c r="D16" s="263"/>
      <c r="E16" s="31"/>
      <c r="F16" s="32"/>
      <c r="G16" s="258"/>
      <c r="H16" s="258"/>
      <c r="I16" s="258"/>
      <c r="J16" s="258"/>
      <c r="K16" s="258"/>
      <c r="L16" s="258"/>
      <c r="M16" s="258"/>
      <c r="N16" s="258"/>
      <c r="O16" s="258"/>
      <c r="P16" s="258"/>
      <c r="Q16" s="266"/>
      <c r="R16" s="1"/>
    </row>
    <row r="17" spans="1:18" ht="21.75" customHeight="1">
      <c r="A17" s="1"/>
      <c r="B17" s="281" t="s">
        <v>0</v>
      </c>
      <c r="C17" s="301" t="s">
        <v>40</v>
      </c>
      <c r="D17" s="302"/>
      <c r="E17" s="55"/>
      <c r="F17" s="56" t="s">
        <v>32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  <c r="R17" s="1"/>
    </row>
    <row r="18" spans="1:18" ht="21.75" customHeight="1">
      <c r="A18" s="1"/>
      <c r="B18" s="300"/>
      <c r="C18" s="300"/>
      <c r="D18" s="303"/>
      <c r="E18" s="57" t="s">
        <v>1</v>
      </c>
      <c r="F18" s="58"/>
      <c r="G18" s="285" t="s">
        <v>22</v>
      </c>
      <c r="H18" s="298"/>
      <c r="I18" s="298"/>
      <c r="J18" s="298"/>
      <c r="K18" s="298"/>
      <c r="L18" s="298"/>
      <c r="M18" s="298"/>
      <c r="N18" s="298"/>
      <c r="O18" s="298"/>
      <c r="P18" s="299"/>
      <c r="Q18" s="39"/>
      <c r="R18" s="1"/>
    </row>
    <row r="19" spans="1:18" ht="15.75" customHeight="1">
      <c r="A19" s="1"/>
      <c r="B19" s="251" t="s">
        <v>25</v>
      </c>
      <c r="C19" s="247"/>
      <c r="D19" s="248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1"/>
      <c r="R19" s="1"/>
    </row>
    <row r="20" spans="1:18" ht="15.75" customHeight="1">
      <c r="A20" s="1"/>
      <c r="B20" s="252"/>
      <c r="C20" s="249"/>
      <c r="D20" s="250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3"/>
      <c r="R20" s="1"/>
    </row>
    <row r="21" spans="1:18" ht="15.75" customHeight="1">
      <c r="A21" s="1"/>
      <c r="B21" s="251" t="s">
        <v>26</v>
      </c>
      <c r="C21" s="247"/>
      <c r="D21" s="248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1"/>
      <c r="R21" s="1"/>
    </row>
    <row r="22" spans="1:18" ht="15.75" customHeight="1">
      <c r="A22" s="1"/>
      <c r="B22" s="252"/>
      <c r="C22" s="249"/>
      <c r="D22" s="250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1"/>
    </row>
    <row r="23" spans="1:18" ht="15.75" customHeight="1">
      <c r="A23" s="1"/>
      <c r="B23" s="251" t="s">
        <v>27</v>
      </c>
      <c r="C23" s="247"/>
      <c r="D23" s="248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1"/>
      <c r="R23" s="1"/>
    </row>
    <row r="24" spans="1:18" ht="15.75" customHeight="1">
      <c r="A24" s="1"/>
      <c r="B24" s="252"/>
      <c r="C24" s="249"/>
      <c r="D24" s="250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3"/>
      <c r="R24" s="1"/>
    </row>
    <row r="25" spans="1:18" ht="15.75" customHeight="1">
      <c r="A25" s="1"/>
      <c r="B25" s="251" t="s">
        <v>28</v>
      </c>
      <c r="C25" s="247"/>
      <c r="D25" s="248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1"/>
    </row>
    <row r="26" spans="1:18" ht="15.75" customHeight="1">
      <c r="A26" s="1"/>
      <c r="B26" s="252"/>
      <c r="C26" s="249"/>
      <c r="D26" s="250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3"/>
      <c r="R26" s="1"/>
    </row>
    <row r="27" spans="1:18" ht="15.75" customHeight="1">
      <c r="A27" s="1"/>
      <c r="B27" s="251" t="s">
        <v>29</v>
      </c>
      <c r="C27" s="247"/>
      <c r="D27" s="248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1"/>
    </row>
    <row r="28" spans="1:18" ht="15.75" customHeight="1">
      <c r="A28" s="1"/>
      <c r="B28" s="252"/>
      <c r="C28" s="249"/>
      <c r="D28" s="250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3"/>
      <c r="R28" s="1"/>
    </row>
    <row r="29" spans="1:18" ht="15.75" customHeight="1">
      <c r="A29" s="1"/>
      <c r="B29" s="251" t="s">
        <v>30</v>
      </c>
      <c r="C29" s="247"/>
      <c r="D29" s="248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1"/>
      <c r="R29" s="1"/>
    </row>
    <row r="30" spans="1:18" ht="15.75" customHeight="1">
      <c r="A30" s="1"/>
      <c r="B30" s="252"/>
      <c r="C30" s="249"/>
      <c r="D30" s="250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3"/>
      <c r="R30" s="1"/>
    </row>
    <row r="31" spans="1:18" s="44" customFormat="1" ht="18" customHeight="1">
      <c r="A31" s="1"/>
      <c r="B31" s="292" t="s">
        <v>24</v>
      </c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4"/>
      <c r="R31" s="1"/>
    </row>
    <row r="32" spans="1:18" s="44" customFormat="1" ht="18" customHeight="1">
      <c r="A32" s="1"/>
      <c r="B32" s="295" t="s">
        <v>18</v>
      </c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6"/>
      <c r="Q32" s="297"/>
      <c r="R32" s="1"/>
    </row>
    <row r="33" spans="1:18" s="44" customFormat="1" ht="18" customHeight="1">
      <c r="A33" s="1"/>
      <c r="B33" s="287" t="s">
        <v>35</v>
      </c>
      <c r="C33" s="288"/>
      <c r="D33" s="288"/>
      <c r="E33" s="288"/>
      <c r="F33" s="288"/>
      <c r="G33" s="288"/>
      <c r="H33" s="288"/>
      <c r="I33" s="288"/>
      <c r="J33" s="288"/>
      <c r="K33" s="288"/>
      <c r="L33" s="288"/>
      <c r="M33" s="288"/>
      <c r="N33" s="288"/>
      <c r="O33" s="288"/>
      <c r="P33" s="288"/>
      <c r="Q33" s="289"/>
      <c r="R33" s="1"/>
    </row>
    <row r="34" spans="1:18" s="50" customFormat="1" ht="24" customHeight="1">
      <c r="A34" s="1"/>
      <c r="B34" s="45" t="str">
        <f>'Teoria (AdB)'!$B$34</f>
        <v>File: E-05 - Valutazione P4 e Corsi M</v>
      </c>
      <c r="C34" s="46"/>
      <c r="D34" s="47"/>
      <c r="E34" s="47"/>
      <c r="F34" s="272" t="s">
        <v>211</v>
      </c>
      <c r="G34" s="272"/>
      <c r="H34" s="272"/>
      <c r="I34" s="47"/>
      <c r="J34" s="47"/>
      <c r="K34" s="47"/>
      <c r="L34" s="47"/>
      <c r="M34" s="47"/>
      <c r="N34" s="48"/>
      <c r="O34" s="47"/>
      <c r="P34" s="46"/>
      <c r="Q34" s="49" t="str">
        <f>CONCATENATE(Q35," - Pag. ",R34," di 5")</f>
        <v>Edizione 10/2015 - Pag. 2 di 5</v>
      </c>
      <c r="R34" s="1">
        <v>2</v>
      </c>
    </row>
    <row r="35" spans="1:18" s="51" customFormat="1" ht="30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85"/>
      <c r="O35" s="1"/>
      <c r="P35" s="1"/>
      <c r="Q35" s="86" t="s">
        <v>239</v>
      </c>
      <c r="R35" s="1"/>
    </row>
  </sheetData>
  <mergeCells count="42">
    <mergeCell ref="C2:P3"/>
    <mergeCell ref="C4:P5"/>
    <mergeCell ref="C6:P7"/>
    <mergeCell ref="B31:Q31"/>
    <mergeCell ref="B32:Q32"/>
    <mergeCell ref="O10:O16"/>
    <mergeCell ref="G18:P18"/>
    <mergeCell ref="B19:B20"/>
    <mergeCell ref="C19:D20"/>
    <mergeCell ref="B23:B24"/>
    <mergeCell ref="C23:D24"/>
    <mergeCell ref="B21:B22"/>
    <mergeCell ref="C21:D22"/>
    <mergeCell ref="B17:B18"/>
    <mergeCell ref="C17:D18"/>
    <mergeCell ref="J10:J16"/>
    <mergeCell ref="G8:P8"/>
    <mergeCell ref="B33:Q33"/>
    <mergeCell ref="F34:H34"/>
    <mergeCell ref="B25:B26"/>
    <mergeCell ref="C25:D26"/>
    <mergeCell ref="B27:B28"/>
    <mergeCell ref="C27:D28"/>
    <mergeCell ref="B29:B30"/>
    <mergeCell ref="C29:D30"/>
    <mergeCell ref="Q8:Q9"/>
    <mergeCell ref="E9:E10"/>
    <mergeCell ref="F9:F10"/>
    <mergeCell ref="B10:D10"/>
    <mergeCell ref="G10:G16"/>
    <mergeCell ref="H10:H16"/>
    <mergeCell ref="I10:I16"/>
    <mergeCell ref="P10:P16"/>
    <mergeCell ref="Q10:Q16"/>
    <mergeCell ref="E11:F12"/>
    <mergeCell ref="B12:D12"/>
    <mergeCell ref="B14:D14"/>
    <mergeCell ref="B16:D16"/>
    <mergeCell ref="K10:K16"/>
    <mergeCell ref="M10:M16"/>
    <mergeCell ref="N10:N16"/>
    <mergeCell ref="L10:L16"/>
  </mergeCells>
  <printOptions horizontalCentered="1" verticalCentered="1"/>
  <pageMargins left="0.19685039370078741" right="0.19685039370078741" top="0.19685039370078741" bottom="0.19685039370078741" header="0.51181102362204722" footer="0.51181102362204722"/>
  <pageSetup paperSize="9" orientation="landscape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showZeros="0" topLeftCell="A22" zoomScale="120" zoomScaleNormal="120" workbookViewId="0">
      <selection activeCell="Q34" sqref="Q34:Q35"/>
    </sheetView>
  </sheetViews>
  <sheetFormatPr defaultColWidth="9.109375" defaultRowHeight="13.2"/>
  <cols>
    <col min="1" max="1" width="5.88671875" style="51" customWidth="1"/>
    <col min="2" max="2" width="5.6640625" style="2" customWidth="1"/>
    <col min="3" max="6" width="17.5546875" style="2" customWidth="1"/>
    <col min="7" max="17" width="6" style="2" customWidth="1"/>
    <col min="18" max="18" width="5.6640625" style="51" customWidth="1"/>
    <col min="19" max="19" width="19.33203125" style="2" bestFit="1" customWidth="1"/>
    <col min="20" max="20" width="31.6640625" style="2" customWidth="1"/>
    <col min="21" max="16384" width="9.109375" style="2"/>
  </cols>
  <sheetData>
    <row r="1" spans="1:20" s="51" customFormat="1" ht="3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</row>
    <row r="2" spans="1:20" ht="15.75" customHeight="1">
      <c r="A2" s="1"/>
      <c r="B2" s="3"/>
      <c r="C2" s="267" t="s">
        <v>224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4"/>
      <c r="R2" s="1"/>
      <c r="S2" s="5" t="s">
        <v>51</v>
      </c>
      <c r="T2" s="6" t="s">
        <v>52</v>
      </c>
    </row>
    <row r="3" spans="1:20" ht="15.75" customHeight="1">
      <c r="A3" s="1"/>
      <c r="B3" s="7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8"/>
      <c r="R3" s="1"/>
      <c r="S3" s="9" t="s">
        <v>53</v>
      </c>
      <c r="T3" s="10" t="s">
        <v>54</v>
      </c>
    </row>
    <row r="4" spans="1:20" ht="15.75" customHeight="1">
      <c r="A4" s="1"/>
      <c r="B4" s="7"/>
      <c r="C4" s="269" t="s">
        <v>204</v>
      </c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11"/>
      <c r="R4" s="1"/>
      <c r="S4" s="9" t="s">
        <v>55</v>
      </c>
      <c r="T4" s="10" t="s">
        <v>58</v>
      </c>
    </row>
    <row r="5" spans="1:20" ht="15.75" customHeight="1">
      <c r="A5" s="1"/>
      <c r="B5" s="7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11"/>
      <c r="R5" s="1"/>
      <c r="S5" s="9" t="s">
        <v>56</v>
      </c>
      <c r="T5" s="10" t="s">
        <v>206</v>
      </c>
    </row>
    <row r="6" spans="1:20" ht="15.75" customHeight="1">
      <c r="A6" s="1"/>
      <c r="B6" s="7"/>
      <c r="C6" s="270" t="s">
        <v>209</v>
      </c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8"/>
      <c r="R6" s="1"/>
      <c r="S6" s="12" t="s">
        <v>57</v>
      </c>
      <c r="T6" s="13" t="s">
        <v>59</v>
      </c>
    </row>
    <row r="7" spans="1:20" ht="15.75" customHeight="1">
      <c r="A7" s="1"/>
      <c r="B7" s="14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15"/>
      <c r="R7" s="1"/>
    </row>
    <row r="8" spans="1:20" ht="21" customHeight="1">
      <c r="A8" s="1"/>
      <c r="B8" s="71"/>
      <c r="C8" s="72"/>
      <c r="D8" s="72"/>
      <c r="E8" s="72"/>
      <c r="F8" s="73"/>
      <c r="G8" s="307" t="s">
        <v>39</v>
      </c>
      <c r="H8" s="320"/>
      <c r="I8" s="320"/>
      <c r="J8" s="320"/>
      <c r="K8" s="320"/>
      <c r="L8" s="320"/>
      <c r="M8" s="320"/>
      <c r="N8" s="320"/>
      <c r="O8" s="320"/>
      <c r="P8" s="321"/>
      <c r="Q8" s="273"/>
      <c r="R8" s="1"/>
    </row>
    <row r="9" spans="1:20" ht="18" customHeight="1">
      <c r="A9" s="1"/>
      <c r="B9" s="19" t="s">
        <v>33</v>
      </c>
      <c r="C9" s="20"/>
      <c r="D9" s="21"/>
      <c r="E9" s="318" t="s">
        <v>36</v>
      </c>
      <c r="F9" s="237"/>
      <c r="G9" s="22">
        <v>1</v>
      </c>
      <c r="H9" s="22">
        <v>2</v>
      </c>
      <c r="I9" s="22">
        <v>3</v>
      </c>
      <c r="J9" s="22">
        <v>4</v>
      </c>
      <c r="K9" s="22">
        <v>5</v>
      </c>
      <c r="L9" s="22">
        <v>6</v>
      </c>
      <c r="M9" s="22">
        <v>7</v>
      </c>
      <c r="N9" s="22">
        <v>8</v>
      </c>
      <c r="O9" s="22">
        <v>9</v>
      </c>
      <c r="P9" s="22">
        <v>10</v>
      </c>
      <c r="Q9" s="274"/>
      <c r="R9" s="1"/>
    </row>
    <row r="10" spans="1:20" ht="17.25" customHeight="1">
      <c r="A10" s="1"/>
      <c r="B10" s="259"/>
      <c r="C10" s="260"/>
      <c r="D10" s="261"/>
      <c r="E10" s="319"/>
      <c r="F10" s="238"/>
      <c r="G10" s="312" t="s">
        <v>9</v>
      </c>
      <c r="H10" s="312" t="s">
        <v>232</v>
      </c>
      <c r="I10" s="312" t="s">
        <v>10</v>
      </c>
      <c r="J10" s="312" t="s">
        <v>233</v>
      </c>
      <c r="K10" s="312" t="s">
        <v>11</v>
      </c>
      <c r="L10" s="312" t="s">
        <v>234</v>
      </c>
      <c r="M10" s="312" t="s">
        <v>13</v>
      </c>
      <c r="N10" s="312" t="s">
        <v>235</v>
      </c>
      <c r="O10" s="312" t="s">
        <v>21</v>
      </c>
      <c r="P10" s="312" t="s">
        <v>5</v>
      </c>
      <c r="Q10" s="264" t="s">
        <v>19</v>
      </c>
      <c r="R10" s="1"/>
    </row>
    <row r="11" spans="1:20" ht="17.25" customHeight="1">
      <c r="A11" s="1"/>
      <c r="B11" s="24" t="s">
        <v>6</v>
      </c>
      <c r="C11" s="25"/>
      <c r="D11" s="26"/>
      <c r="E11" s="310" t="s">
        <v>31</v>
      </c>
      <c r="F11" s="315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265"/>
      <c r="R11" s="1"/>
    </row>
    <row r="12" spans="1:20" ht="17.25" customHeight="1">
      <c r="A12" s="1"/>
      <c r="B12" s="259"/>
      <c r="C12" s="260"/>
      <c r="D12" s="261"/>
      <c r="E12" s="316"/>
      <c r="F12" s="317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265"/>
      <c r="R12" s="1"/>
    </row>
    <row r="13" spans="1:20" ht="17.25" customHeight="1">
      <c r="A13" s="1"/>
      <c r="B13" s="24" t="s">
        <v>34</v>
      </c>
      <c r="C13" s="25"/>
      <c r="D13" s="26"/>
      <c r="E13" s="27"/>
      <c r="F13" s="28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265"/>
      <c r="R13" s="1"/>
    </row>
    <row r="14" spans="1:20" ht="17.25" customHeight="1">
      <c r="A14" s="1"/>
      <c r="B14" s="259"/>
      <c r="C14" s="260"/>
      <c r="D14" s="261"/>
      <c r="E14" s="29"/>
      <c r="F14" s="30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265"/>
      <c r="R14" s="1"/>
    </row>
    <row r="15" spans="1:20" ht="17.25" customHeight="1">
      <c r="A15" s="1"/>
      <c r="B15" s="24" t="s">
        <v>7</v>
      </c>
      <c r="C15" s="25"/>
      <c r="D15" s="26"/>
      <c r="E15" s="29"/>
      <c r="F15" s="30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265"/>
      <c r="R15" s="1"/>
    </row>
    <row r="16" spans="1:20" ht="17.25" customHeight="1">
      <c r="A16" s="1"/>
      <c r="B16" s="249"/>
      <c r="C16" s="262"/>
      <c r="D16" s="263"/>
      <c r="E16" s="31"/>
      <c r="F16" s="32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266"/>
      <c r="R16" s="1"/>
    </row>
    <row r="17" spans="1:18" ht="21.75" customHeight="1">
      <c r="A17" s="1"/>
      <c r="B17" s="310" t="s">
        <v>0</v>
      </c>
      <c r="C17" s="322" t="s">
        <v>40</v>
      </c>
      <c r="D17" s="323"/>
      <c r="E17" s="74"/>
      <c r="F17" s="75" t="s">
        <v>32</v>
      </c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36"/>
      <c r="R17" s="1"/>
    </row>
    <row r="18" spans="1:18" ht="21.75" customHeight="1">
      <c r="A18" s="1"/>
      <c r="B18" s="311"/>
      <c r="C18" s="311"/>
      <c r="D18" s="324"/>
      <c r="E18" s="76" t="s">
        <v>1</v>
      </c>
      <c r="F18" s="77"/>
      <c r="G18" s="307" t="str">
        <f>'Teoria (AdB)'!G18:P18</f>
        <v>Valutazione Componenti</v>
      </c>
      <c r="H18" s="308"/>
      <c r="I18" s="308"/>
      <c r="J18" s="308"/>
      <c r="K18" s="308"/>
      <c r="L18" s="308"/>
      <c r="M18" s="308"/>
      <c r="N18" s="308"/>
      <c r="O18" s="308"/>
      <c r="P18" s="309"/>
      <c r="Q18" s="39"/>
      <c r="R18" s="1"/>
    </row>
    <row r="19" spans="1:18" ht="15.75" customHeight="1">
      <c r="A19" s="1"/>
      <c r="B19" s="251" t="s">
        <v>25</v>
      </c>
      <c r="C19" s="247"/>
      <c r="D19" s="248"/>
      <c r="E19" s="67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1"/>
      <c r="R19" s="1"/>
    </row>
    <row r="20" spans="1:18" ht="15.75" customHeight="1">
      <c r="A20" s="1"/>
      <c r="B20" s="252"/>
      <c r="C20" s="249"/>
      <c r="D20" s="250"/>
      <c r="E20" s="68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3"/>
      <c r="R20" s="1"/>
    </row>
    <row r="21" spans="1:18" ht="15.75" customHeight="1">
      <c r="A21" s="1"/>
      <c r="B21" s="251" t="s">
        <v>26</v>
      </c>
      <c r="C21" s="247"/>
      <c r="D21" s="248"/>
      <c r="E21" s="67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1"/>
      <c r="R21" s="1"/>
    </row>
    <row r="22" spans="1:18" ht="15.75" customHeight="1">
      <c r="A22" s="1"/>
      <c r="B22" s="252"/>
      <c r="C22" s="249"/>
      <c r="D22" s="250"/>
      <c r="E22" s="68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1"/>
    </row>
    <row r="23" spans="1:18" ht="15.75" customHeight="1">
      <c r="A23" s="1"/>
      <c r="B23" s="251" t="s">
        <v>27</v>
      </c>
      <c r="C23" s="247"/>
      <c r="D23" s="248"/>
      <c r="E23" s="67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1"/>
      <c r="R23" s="1"/>
    </row>
    <row r="24" spans="1:18" ht="15.75" customHeight="1">
      <c r="A24" s="1"/>
      <c r="B24" s="252"/>
      <c r="C24" s="249"/>
      <c r="D24" s="250"/>
      <c r="E24" s="68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3"/>
      <c r="R24" s="1"/>
    </row>
    <row r="25" spans="1:18" ht="15.75" customHeight="1">
      <c r="A25" s="1"/>
      <c r="B25" s="251" t="s">
        <v>28</v>
      </c>
      <c r="C25" s="247"/>
      <c r="D25" s="248"/>
      <c r="E25" s="67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1"/>
    </row>
    <row r="26" spans="1:18" ht="15.75" customHeight="1">
      <c r="A26" s="1"/>
      <c r="B26" s="252"/>
      <c r="C26" s="249"/>
      <c r="D26" s="250"/>
      <c r="E26" s="68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3"/>
      <c r="R26" s="1"/>
    </row>
    <row r="27" spans="1:18" ht="15.75" customHeight="1">
      <c r="A27" s="1"/>
      <c r="B27" s="251" t="s">
        <v>29</v>
      </c>
      <c r="C27" s="247"/>
      <c r="D27" s="248"/>
      <c r="E27" s="67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1"/>
    </row>
    <row r="28" spans="1:18" ht="15.75" customHeight="1">
      <c r="A28" s="1"/>
      <c r="B28" s="252"/>
      <c r="C28" s="249"/>
      <c r="D28" s="250"/>
      <c r="E28" s="68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3"/>
      <c r="R28" s="1"/>
    </row>
    <row r="29" spans="1:18" ht="15.75" customHeight="1">
      <c r="A29" s="1"/>
      <c r="B29" s="251" t="s">
        <v>30</v>
      </c>
      <c r="C29" s="247"/>
      <c r="D29" s="248"/>
      <c r="E29" s="67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1"/>
      <c r="R29" s="1"/>
    </row>
    <row r="30" spans="1:18" ht="15.75" customHeight="1">
      <c r="A30" s="1"/>
      <c r="B30" s="252"/>
      <c r="C30" s="249"/>
      <c r="D30" s="250"/>
      <c r="E30" s="68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3"/>
      <c r="R30" s="1"/>
    </row>
    <row r="31" spans="1:18" s="44" customFormat="1" ht="18" customHeight="1">
      <c r="A31" s="1"/>
      <c r="B31" s="325" t="str">
        <f>'Teoria (AdB)'!B31:Q31</f>
        <v>Assegnare 1 punto per ciascuna delle componenti da 1 a 10 se valutata positivamente - assegnare 0 se la valutazione non è positiva</v>
      </c>
      <c r="C31" s="326"/>
      <c r="D31" s="326"/>
      <c r="E31" s="326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  <c r="Q31" s="327"/>
      <c r="R31" s="1"/>
    </row>
    <row r="32" spans="1:18" s="44" customFormat="1" ht="18" customHeight="1">
      <c r="A32" s="1"/>
      <c r="B32" s="328" t="str">
        <f>'Teoria (AdB)'!B32:Q32</f>
        <v>Riportare il punteggio totale, dato dalla somma dei punteggi delle singole componenti, sulla colonna "Valutazione Globale"</v>
      </c>
      <c r="C32" s="329"/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30"/>
      <c r="R32" s="1"/>
    </row>
    <row r="33" spans="1:18" s="44" customFormat="1" ht="18" customHeight="1">
      <c r="A33" s="1"/>
      <c r="B33" s="304" t="str">
        <f>'Teoria (AdB)'!B33:Q33</f>
        <v>La "Valutazione Globale" si considera sufficiente se si raggiunge almeno un punteggio pari a 7 (sette)</v>
      </c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6"/>
      <c r="R33" s="1"/>
    </row>
    <row r="34" spans="1:18" s="50" customFormat="1" ht="24" customHeight="1">
      <c r="A34" s="1"/>
      <c r="B34" s="45" t="str">
        <f>'Teoria (AdB)'!$B$34</f>
        <v>File: E-05 - Valutazione P4 e Corsi M</v>
      </c>
      <c r="C34" s="46"/>
      <c r="D34" s="47"/>
      <c r="E34" s="47"/>
      <c r="F34" s="272" t="s">
        <v>212</v>
      </c>
      <c r="G34" s="272"/>
      <c r="H34" s="272"/>
      <c r="I34" s="47"/>
      <c r="J34" s="47"/>
      <c r="K34" s="47"/>
      <c r="L34" s="47"/>
      <c r="M34" s="47"/>
      <c r="N34" s="48"/>
      <c r="O34" s="47"/>
      <c r="P34" s="46"/>
      <c r="Q34" s="49" t="str">
        <f>CONCATENATE(Q35," - Pag. ",R34," di 5")</f>
        <v>Edizione 10/2015 - Pag. 3 di 5</v>
      </c>
      <c r="R34" s="1">
        <v>3</v>
      </c>
    </row>
    <row r="35" spans="1:18" s="51" customFormat="1" ht="30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85"/>
      <c r="O35" s="1"/>
      <c r="P35" s="1"/>
      <c r="Q35" s="86" t="s">
        <v>239</v>
      </c>
      <c r="R35" s="1"/>
    </row>
  </sheetData>
  <mergeCells count="42">
    <mergeCell ref="F34:H34"/>
    <mergeCell ref="C25:D26"/>
    <mergeCell ref="C27:D28"/>
    <mergeCell ref="Q8:Q9"/>
    <mergeCell ref="O10:O16"/>
    <mergeCell ref="G8:P8"/>
    <mergeCell ref="G10:G16"/>
    <mergeCell ref="H10:H16"/>
    <mergeCell ref="I10:I16"/>
    <mergeCell ref="J10:J16"/>
    <mergeCell ref="K10:K16"/>
    <mergeCell ref="L10:L16"/>
    <mergeCell ref="M10:M16"/>
    <mergeCell ref="C17:D18"/>
    <mergeCell ref="B31:Q31"/>
    <mergeCell ref="B32:Q32"/>
    <mergeCell ref="B10:D10"/>
    <mergeCell ref="Q10:Q16"/>
    <mergeCell ref="P10:P16"/>
    <mergeCell ref="F9:F10"/>
    <mergeCell ref="E11:F12"/>
    <mergeCell ref="N10:N16"/>
    <mergeCell ref="E9:E10"/>
    <mergeCell ref="B12:D12"/>
    <mergeCell ref="B14:D14"/>
    <mergeCell ref="B16:D16"/>
    <mergeCell ref="C2:P3"/>
    <mergeCell ref="C4:P5"/>
    <mergeCell ref="C6:P7"/>
    <mergeCell ref="B33:Q33"/>
    <mergeCell ref="B23:B24"/>
    <mergeCell ref="B21:B22"/>
    <mergeCell ref="B27:B28"/>
    <mergeCell ref="B29:B30"/>
    <mergeCell ref="B25:B26"/>
    <mergeCell ref="C29:D30"/>
    <mergeCell ref="C23:D24"/>
    <mergeCell ref="B19:B20"/>
    <mergeCell ref="G18:P18"/>
    <mergeCell ref="B17:B18"/>
    <mergeCell ref="C19:D20"/>
    <mergeCell ref="C21:D22"/>
  </mergeCells>
  <phoneticPr fontId="0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orientation="landscape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showZeros="0" topLeftCell="A16" zoomScale="120" zoomScaleNormal="120" workbookViewId="0">
      <selection activeCell="Q34" sqref="Q34:Q35"/>
    </sheetView>
  </sheetViews>
  <sheetFormatPr defaultColWidth="9.109375" defaultRowHeight="13.2"/>
  <cols>
    <col min="1" max="1" width="5.88671875" style="51" customWidth="1"/>
    <col min="2" max="2" width="5.6640625" style="2" customWidth="1"/>
    <col min="3" max="6" width="17.5546875" style="2" customWidth="1"/>
    <col min="7" max="17" width="6" style="2" customWidth="1"/>
    <col min="18" max="18" width="5.6640625" style="51" customWidth="1"/>
    <col min="19" max="19" width="19.33203125" style="2" bestFit="1" customWidth="1"/>
    <col min="20" max="20" width="31.6640625" style="2" customWidth="1"/>
    <col min="21" max="16384" width="9.109375" style="2"/>
  </cols>
  <sheetData>
    <row r="1" spans="1:20" s="51" customFormat="1" ht="3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</row>
    <row r="2" spans="1:20" ht="15.75" customHeight="1">
      <c r="A2" s="1"/>
      <c r="B2" s="3"/>
      <c r="C2" s="267" t="s">
        <v>224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4"/>
      <c r="R2" s="1"/>
      <c r="S2" s="5" t="s">
        <v>51</v>
      </c>
      <c r="T2" s="6" t="s">
        <v>52</v>
      </c>
    </row>
    <row r="3" spans="1:20" ht="15.75" customHeight="1">
      <c r="A3" s="1"/>
      <c r="B3" s="7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8"/>
      <c r="R3" s="1"/>
      <c r="S3" s="9" t="s">
        <v>53</v>
      </c>
      <c r="T3" s="10" t="s">
        <v>54</v>
      </c>
    </row>
    <row r="4" spans="1:20" ht="15.75" customHeight="1">
      <c r="A4" s="1"/>
      <c r="B4" s="7"/>
      <c r="C4" s="269" t="s">
        <v>204</v>
      </c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11"/>
      <c r="R4" s="1"/>
      <c r="S4" s="9" t="s">
        <v>55</v>
      </c>
      <c r="T4" s="10" t="s">
        <v>58</v>
      </c>
    </row>
    <row r="5" spans="1:20" ht="15.75" customHeight="1">
      <c r="A5" s="1"/>
      <c r="B5" s="7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11"/>
      <c r="R5" s="1"/>
      <c r="S5" s="9" t="s">
        <v>56</v>
      </c>
      <c r="T5" s="10" t="s">
        <v>206</v>
      </c>
    </row>
    <row r="6" spans="1:20" ht="15.75" customHeight="1">
      <c r="A6" s="1"/>
      <c r="B6" s="7"/>
      <c r="C6" s="270" t="s">
        <v>208</v>
      </c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8"/>
      <c r="R6" s="1"/>
      <c r="S6" s="12" t="s">
        <v>57</v>
      </c>
      <c r="T6" s="13" t="s">
        <v>59</v>
      </c>
    </row>
    <row r="7" spans="1:20" ht="15.75" customHeight="1">
      <c r="A7" s="1"/>
      <c r="B7" s="14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15"/>
      <c r="R7" s="1"/>
    </row>
    <row r="8" spans="1:20" ht="21" customHeight="1">
      <c r="A8" s="1"/>
      <c r="B8" s="59"/>
      <c r="C8" s="60"/>
      <c r="D8" s="60"/>
      <c r="E8" s="60"/>
      <c r="F8" s="61"/>
      <c r="G8" s="334" t="s">
        <v>38</v>
      </c>
      <c r="H8" s="340"/>
      <c r="I8" s="340"/>
      <c r="J8" s="340"/>
      <c r="K8" s="340"/>
      <c r="L8" s="340"/>
      <c r="M8" s="340"/>
      <c r="N8" s="340"/>
      <c r="O8" s="340"/>
      <c r="P8" s="340"/>
      <c r="Q8" s="273"/>
      <c r="R8" s="1"/>
    </row>
    <row r="9" spans="1:20" ht="18" customHeight="1">
      <c r="A9" s="1"/>
      <c r="B9" s="19" t="s">
        <v>33</v>
      </c>
      <c r="C9" s="20"/>
      <c r="D9" s="21"/>
      <c r="E9" s="344" t="s">
        <v>36</v>
      </c>
      <c r="F9" s="237"/>
      <c r="G9" s="35">
        <v>1</v>
      </c>
      <c r="H9" s="35">
        <v>2</v>
      </c>
      <c r="I9" s="35">
        <v>3</v>
      </c>
      <c r="J9" s="35">
        <v>4</v>
      </c>
      <c r="K9" s="35">
        <v>5</v>
      </c>
      <c r="L9" s="35">
        <v>6</v>
      </c>
      <c r="M9" s="35">
        <v>7</v>
      </c>
      <c r="N9" s="35">
        <v>8</v>
      </c>
      <c r="O9" s="35">
        <v>9</v>
      </c>
      <c r="P9" s="35">
        <v>10</v>
      </c>
      <c r="Q9" s="274"/>
      <c r="R9" s="1"/>
    </row>
    <row r="10" spans="1:20" ht="17.25" customHeight="1">
      <c r="A10" s="1"/>
      <c r="B10" s="259"/>
      <c r="C10" s="260"/>
      <c r="D10" s="261"/>
      <c r="E10" s="345"/>
      <c r="F10" s="238"/>
      <c r="G10" s="256" t="s">
        <v>9</v>
      </c>
      <c r="H10" s="256" t="s">
        <v>14</v>
      </c>
      <c r="I10" s="256" t="s">
        <v>236</v>
      </c>
      <c r="J10" s="256" t="s">
        <v>237</v>
      </c>
      <c r="K10" s="256" t="s">
        <v>23</v>
      </c>
      <c r="L10" s="256" t="s">
        <v>15</v>
      </c>
      <c r="M10" s="256" t="s">
        <v>12</v>
      </c>
      <c r="N10" s="256" t="s">
        <v>20</v>
      </c>
      <c r="O10" s="256" t="s">
        <v>21</v>
      </c>
      <c r="P10" s="256" t="s">
        <v>5</v>
      </c>
      <c r="Q10" s="264" t="s">
        <v>19</v>
      </c>
      <c r="R10" s="1"/>
    </row>
    <row r="11" spans="1:20" ht="17.25" customHeight="1">
      <c r="A11" s="1"/>
      <c r="B11" s="24" t="s">
        <v>6</v>
      </c>
      <c r="C11" s="25"/>
      <c r="D11" s="26"/>
      <c r="E11" s="335" t="s">
        <v>31</v>
      </c>
      <c r="F11" s="341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65"/>
      <c r="R11" s="1"/>
    </row>
    <row r="12" spans="1:20" ht="17.25" customHeight="1">
      <c r="A12" s="1"/>
      <c r="B12" s="259"/>
      <c r="C12" s="260"/>
      <c r="D12" s="261"/>
      <c r="E12" s="342"/>
      <c r="F12" s="343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65"/>
      <c r="R12" s="1"/>
    </row>
    <row r="13" spans="1:20" ht="17.25" customHeight="1">
      <c r="A13" s="1"/>
      <c r="B13" s="24" t="s">
        <v>34</v>
      </c>
      <c r="C13" s="25"/>
      <c r="D13" s="26"/>
      <c r="E13" s="27"/>
      <c r="F13" s="28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65"/>
      <c r="R13" s="1"/>
    </row>
    <row r="14" spans="1:20" ht="17.25" customHeight="1">
      <c r="A14" s="1"/>
      <c r="B14" s="259"/>
      <c r="C14" s="260"/>
      <c r="D14" s="261"/>
      <c r="E14" s="29"/>
      <c r="F14" s="30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65"/>
      <c r="R14" s="1"/>
    </row>
    <row r="15" spans="1:20" ht="17.25" customHeight="1">
      <c r="A15" s="1"/>
      <c r="B15" s="24" t="s">
        <v>7</v>
      </c>
      <c r="C15" s="25"/>
      <c r="D15" s="26"/>
      <c r="E15" s="29"/>
      <c r="F15" s="30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65"/>
      <c r="R15" s="1"/>
    </row>
    <row r="16" spans="1:20" ht="17.25" customHeight="1">
      <c r="A16" s="1"/>
      <c r="B16" s="249"/>
      <c r="C16" s="262"/>
      <c r="D16" s="263"/>
      <c r="E16" s="31"/>
      <c r="F16" s="32"/>
      <c r="G16" s="258"/>
      <c r="H16" s="258"/>
      <c r="I16" s="258"/>
      <c r="J16" s="258"/>
      <c r="K16" s="258"/>
      <c r="L16" s="258"/>
      <c r="M16" s="258"/>
      <c r="N16" s="258"/>
      <c r="O16" s="258"/>
      <c r="P16" s="258"/>
      <c r="Q16" s="266"/>
      <c r="R16" s="1"/>
    </row>
    <row r="17" spans="1:18" ht="21.75" customHeight="1">
      <c r="A17" s="1"/>
      <c r="B17" s="335" t="s">
        <v>0</v>
      </c>
      <c r="C17" s="337" t="s">
        <v>40</v>
      </c>
      <c r="D17" s="338"/>
      <c r="E17" s="62"/>
      <c r="F17" s="63" t="s">
        <v>32</v>
      </c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36"/>
      <c r="R17" s="1"/>
    </row>
    <row r="18" spans="1:18" ht="21.75" customHeight="1">
      <c r="A18" s="1"/>
      <c r="B18" s="336"/>
      <c r="C18" s="336"/>
      <c r="D18" s="339"/>
      <c r="E18" s="65" t="s">
        <v>1</v>
      </c>
      <c r="F18" s="66"/>
      <c r="G18" s="334" t="str">
        <f>'Teoria (AdB)'!G18:P18</f>
        <v>Valutazione Componenti</v>
      </c>
      <c r="H18" s="308"/>
      <c r="I18" s="308"/>
      <c r="J18" s="308"/>
      <c r="K18" s="308"/>
      <c r="L18" s="308"/>
      <c r="M18" s="308"/>
      <c r="N18" s="308"/>
      <c r="O18" s="308"/>
      <c r="P18" s="309"/>
      <c r="Q18" s="39"/>
      <c r="R18" s="1"/>
    </row>
    <row r="19" spans="1:18" ht="15.75" customHeight="1">
      <c r="A19" s="1"/>
      <c r="B19" s="251" t="s">
        <v>25</v>
      </c>
      <c r="C19" s="247"/>
      <c r="D19" s="248"/>
      <c r="E19" s="67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1"/>
      <c r="R19" s="1"/>
    </row>
    <row r="20" spans="1:18" ht="15.75" customHeight="1">
      <c r="A20" s="1"/>
      <c r="B20" s="252"/>
      <c r="C20" s="249"/>
      <c r="D20" s="250"/>
      <c r="E20" s="68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3"/>
      <c r="R20" s="1"/>
    </row>
    <row r="21" spans="1:18" ht="15.75" customHeight="1">
      <c r="A21" s="1"/>
      <c r="B21" s="251" t="s">
        <v>26</v>
      </c>
      <c r="C21" s="247"/>
      <c r="D21" s="248"/>
      <c r="E21" s="67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1"/>
      <c r="R21" s="1"/>
    </row>
    <row r="22" spans="1:18" ht="15.75" customHeight="1">
      <c r="A22" s="1"/>
      <c r="B22" s="252"/>
      <c r="C22" s="249"/>
      <c r="D22" s="250"/>
      <c r="E22" s="68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1"/>
    </row>
    <row r="23" spans="1:18" ht="15.75" customHeight="1">
      <c r="A23" s="1"/>
      <c r="B23" s="251" t="s">
        <v>27</v>
      </c>
      <c r="C23" s="247"/>
      <c r="D23" s="248"/>
      <c r="E23" s="67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1"/>
      <c r="R23" s="1"/>
    </row>
    <row r="24" spans="1:18" ht="15.75" customHeight="1">
      <c r="A24" s="1"/>
      <c r="B24" s="252"/>
      <c r="C24" s="249"/>
      <c r="D24" s="250"/>
      <c r="E24" s="68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3"/>
      <c r="R24" s="1"/>
    </row>
    <row r="25" spans="1:18" ht="15.75" customHeight="1">
      <c r="A25" s="1"/>
      <c r="B25" s="251" t="s">
        <v>28</v>
      </c>
      <c r="C25" s="247"/>
      <c r="D25" s="248"/>
      <c r="E25" s="67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1"/>
    </row>
    <row r="26" spans="1:18" ht="15.75" customHeight="1">
      <c r="A26" s="1"/>
      <c r="B26" s="252"/>
      <c r="C26" s="249"/>
      <c r="D26" s="250"/>
      <c r="E26" s="68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3"/>
      <c r="R26" s="1"/>
    </row>
    <row r="27" spans="1:18" ht="15.75" customHeight="1">
      <c r="A27" s="1"/>
      <c r="B27" s="251" t="s">
        <v>29</v>
      </c>
      <c r="C27" s="247"/>
      <c r="D27" s="248"/>
      <c r="E27" s="67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1"/>
    </row>
    <row r="28" spans="1:18" ht="15.75" customHeight="1">
      <c r="A28" s="1"/>
      <c r="B28" s="252"/>
      <c r="C28" s="249"/>
      <c r="D28" s="250"/>
      <c r="E28" s="68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3"/>
      <c r="R28" s="1"/>
    </row>
    <row r="29" spans="1:18" ht="15.75" customHeight="1">
      <c r="A29" s="1"/>
      <c r="B29" s="251" t="s">
        <v>30</v>
      </c>
      <c r="C29" s="247"/>
      <c r="D29" s="248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70"/>
      <c r="R29" s="1"/>
    </row>
    <row r="30" spans="1:18" ht="15.75" customHeight="1">
      <c r="A30" s="1"/>
      <c r="B30" s="252"/>
      <c r="C30" s="249"/>
      <c r="D30" s="250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3"/>
      <c r="R30" s="1"/>
    </row>
    <row r="31" spans="1:18" s="44" customFormat="1" ht="18" customHeight="1">
      <c r="A31" s="1"/>
      <c r="B31" s="349" t="str">
        <f>'Teoria (AdB)'!B31:Q31</f>
        <v>Assegnare 1 punto per ciascuna delle componenti da 1 a 10 se valutata positivamente - assegnare 0 se la valutazione non è positiva</v>
      </c>
      <c r="C31" s="350"/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1"/>
      <c r="R31" s="1"/>
    </row>
    <row r="32" spans="1:18" s="44" customFormat="1" ht="18" customHeight="1">
      <c r="A32" s="1"/>
      <c r="B32" s="331" t="str">
        <f>'Teoria (AdB)'!B32:Q32</f>
        <v>Riportare il punteggio totale, dato dalla somma dei punteggi delle singole componenti, sulla colonna "Valutazione Globale"</v>
      </c>
      <c r="C32" s="332"/>
      <c r="D32" s="332"/>
      <c r="E32" s="332"/>
      <c r="F32" s="332"/>
      <c r="G32" s="332"/>
      <c r="H32" s="332"/>
      <c r="I32" s="332"/>
      <c r="J32" s="332"/>
      <c r="K32" s="332"/>
      <c r="L32" s="332"/>
      <c r="M32" s="332"/>
      <c r="N32" s="332"/>
      <c r="O32" s="332"/>
      <c r="P32" s="332"/>
      <c r="Q32" s="333"/>
      <c r="R32" s="1"/>
    </row>
    <row r="33" spans="1:18" s="44" customFormat="1" ht="18" customHeight="1">
      <c r="A33" s="1"/>
      <c r="B33" s="346" t="str">
        <f>'Teoria (AdB)'!B33:Q33</f>
        <v>La "Valutazione Globale" si considera sufficiente se si raggiunge almeno un punteggio pari a 7 (sette)</v>
      </c>
      <c r="C33" s="347"/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N33" s="347"/>
      <c r="O33" s="347"/>
      <c r="P33" s="347"/>
      <c r="Q33" s="348"/>
      <c r="R33" s="1"/>
    </row>
    <row r="34" spans="1:18" s="50" customFormat="1" ht="24" customHeight="1">
      <c r="A34" s="1"/>
      <c r="B34" s="45" t="str">
        <f>'Teoria (AdB)'!$B$34</f>
        <v>File: E-05 - Valutazione P4 e Corsi M</v>
      </c>
      <c r="C34" s="46"/>
      <c r="D34" s="47"/>
      <c r="E34" s="47"/>
      <c r="F34" s="272" t="s">
        <v>213</v>
      </c>
      <c r="G34" s="272"/>
      <c r="H34" s="272"/>
      <c r="I34" s="47"/>
      <c r="J34" s="47"/>
      <c r="K34" s="47"/>
      <c r="L34" s="47"/>
      <c r="M34" s="47"/>
      <c r="N34" s="48"/>
      <c r="O34" s="47"/>
      <c r="P34" s="46"/>
      <c r="Q34" s="49" t="str">
        <f>CONCATENATE(Q35," - Pag. ",R34," di 5")</f>
        <v>Edizione 10/2015 - Pag. 4 di 5</v>
      </c>
      <c r="R34" s="1">
        <v>4</v>
      </c>
    </row>
    <row r="35" spans="1:18" s="51" customFormat="1" ht="30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85"/>
      <c r="O35" s="1"/>
      <c r="P35" s="1"/>
      <c r="Q35" s="86" t="s">
        <v>239</v>
      </c>
      <c r="R35" s="1"/>
    </row>
  </sheetData>
  <mergeCells count="42">
    <mergeCell ref="F34:H34"/>
    <mergeCell ref="C25:D26"/>
    <mergeCell ref="B23:B24"/>
    <mergeCell ref="O10:O16"/>
    <mergeCell ref="I10:I16"/>
    <mergeCell ref="J10:J16"/>
    <mergeCell ref="K10:K16"/>
    <mergeCell ref="N10:N16"/>
    <mergeCell ref="B16:D16"/>
    <mergeCell ref="E9:E10"/>
    <mergeCell ref="F9:F10"/>
    <mergeCell ref="H10:H16"/>
    <mergeCell ref="L10:L16"/>
    <mergeCell ref="G10:G16"/>
    <mergeCell ref="B33:Q33"/>
    <mergeCell ref="B31:Q31"/>
    <mergeCell ref="B10:D10"/>
    <mergeCell ref="Q10:Q16"/>
    <mergeCell ref="M10:M16"/>
    <mergeCell ref="E11:F12"/>
    <mergeCell ref="B12:D12"/>
    <mergeCell ref="B14:D14"/>
    <mergeCell ref="P10:P16"/>
    <mergeCell ref="G8:P8"/>
    <mergeCell ref="Q8:Q9"/>
    <mergeCell ref="C2:P3"/>
    <mergeCell ref="C4:P5"/>
    <mergeCell ref="C6:P7"/>
    <mergeCell ref="B32:Q32"/>
    <mergeCell ref="G18:P18"/>
    <mergeCell ref="B17:B18"/>
    <mergeCell ref="B19:B20"/>
    <mergeCell ref="B21:B22"/>
    <mergeCell ref="C19:D20"/>
    <mergeCell ref="C21:D22"/>
    <mergeCell ref="B29:B30"/>
    <mergeCell ref="C29:D30"/>
    <mergeCell ref="C27:D28"/>
    <mergeCell ref="B25:B26"/>
    <mergeCell ref="B27:B28"/>
    <mergeCell ref="C17:D18"/>
    <mergeCell ref="C23:D24"/>
  </mergeCells>
  <phoneticPr fontId="0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orientation="landscape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showZeros="0" zoomScale="120" zoomScaleNormal="120" workbookViewId="0">
      <selection activeCell="M36" sqref="M36"/>
    </sheetView>
  </sheetViews>
  <sheetFormatPr defaultColWidth="9.109375" defaultRowHeight="13.2"/>
  <cols>
    <col min="1" max="1" width="5.88671875" style="51" customWidth="1"/>
    <col min="2" max="2" width="5.6640625" style="2" customWidth="1"/>
    <col min="3" max="6" width="17.5546875" style="2" customWidth="1"/>
    <col min="7" max="17" width="6" style="2" customWidth="1"/>
    <col min="18" max="18" width="5.6640625" style="51" customWidth="1"/>
    <col min="19" max="19" width="19.33203125" style="2" bestFit="1" customWidth="1"/>
    <col min="20" max="20" width="31.6640625" style="2" customWidth="1"/>
    <col min="21" max="16384" width="9.109375" style="2"/>
  </cols>
  <sheetData>
    <row r="1" spans="1:20" s="51" customFormat="1" ht="3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</row>
    <row r="2" spans="1:20" ht="15.75" customHeight="1">
      <c r="A2" s="1"/>
      <c r="B2" s="3"/>
      <c r="C2" s="267" t="s">
        <v>224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4"/>
      <c r="R2" s="1"/>
      <c r="S2" s="5" t="s">
        <v>51</v>
      </c>
      <c r="T2" s="6" t="s">
        <v>52</v>
      </c>
    </row>
    <row r="3" spans="1:20" ht="15.75" customHeight="1">
      <c r="A3" s="1"/>
      <c r="B3" s="7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8"/>
      <c r="R3" s="1"/>
      <c r="S3" s="9" t="s">
        <v>53</v>
      </c>
      <c r="T3" s="10" t="s">
        <v>54</v>
      </c>
    </row>
    <row r="4" spans="1:20" ht="15.75" customHeight="1">
      <c r="A4" s="1"/>
      <c r="B4" s="7"/>
      <c r="C4" s="269" t="s">
        <v>204</v>
      </c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11"/>
      <c r="R4" s="1"/>
      <c r="S4" s="9" t="s">
        <v>55</v>
      </c>
      <c r="T4" s="10" t="s">
        <v>58</v>
      </c>
    </row>
    <row r="5" spans="1:20" ht="15.75" customHeight="1">
      <c r="A5" s="1"/>
      <c r="B5" s="7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11"/>
      <c r="R5" s="1"/>
      <c r="S5" s="9" t="s">
        <v>56</v>
      </c>
      <c r="T5" s="10" t="s">
        <v>206</v>
      </c>
    </row>
    <row r="6" spans="1:20" ht="15.75" customHeight="1">
      <c r="A6" s="1"/>
      <c r="B6" s="7"/>
      <c r="C6" s="270" t="s">
        <v>210</v>
      </c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8"/>
      <c r="R6" s="1"/>
      <c r="S6" s="12" t="s">
        <v>57</v>
      </c>
      <c r="T6" s="13" t="s">
        <v>59</v>
      </c>
    </row>
    <row r="7" spans="1:20" ht="15.75" customHeight="1">
      <c r="A7" s="1"/>
      <c r="B7" s="14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15"/>
      <c r="R7" s="1"/>
    </row>
    <row r="8" spans="1:20" ht="21" customHeight="1">
      <c r="A8" s="1"/>
      <c r="B8" s="78"/>
      <c r="C8" s="79"/>
      <c r="D8" s="79"/>
      <c r="E8" s="79"/>
      <c r="F8" s="80"/>
      <c r="G8" s="372" t="s">
        <v>37</v>
      </c>
      <c r="H8" s="373"/>
      <c r="I8" s="373"/>
      <c r="J8" s="373"/>
      <c r="K8" s="373"/>
      <c r="L8" s="373"/>
      <c r="M8" s="373"/>
      <c r="N8" s="373"/>
      <c r="O8" s="373"/>
      <c r="P8" s="373"/>
      <c r="Q8" s="273"/>
      <c r="R8" s="1"/>
    </row>
    <row r="9" spans="1:20" ht="18" customHeight="1">
      <c r="A9" s="1"/>
      <c r="B9" s="19" t="s">
        <v>33</v>
      </c>
      <c r="C9" s="20"/>
      <c r="D9" s="21"/>
      <c r="E9" s="367" t="s">
        <v>36</v>
      </c>
      <c r="F9" s="237"/>
      <c r="G9" s="35">
        <v>1</v>
      </c>
      <c r="H9" s="35">
        <v>2</v>
      </c>
      <c r="I9" s="35">
        <v>3</v>
      </c>
      <c r="J9" s="35">
        <v>4</v>
      </c>
      <c r="K9" s="35">
        <v>5</v>
      </c>
      <c r="L9" s="35">
        <v>6</v>
      </c>
      <c r="M9" s="35">
        <v>7</v>
      </c>
      <c r="N9" s="35">
        <v>8</v>
      </c>
      <c r="O9" s="35">
        <v>9</v>
      </c>
      <c r="P9" s="35">
        <v>10</v>
      </c>
      <c r="Q9" s="274"/>
      <c r="R9" s="1"/>
    </row>
    <row r="10" spans="1:20" ht="17.25" customHeight="1">
      <c r="A10" s="1"/>
      <c r="B10" s="259"/>
      <c r="C10" s="260"/>
      <c r="D10" s="261"/>
      <c r="E10" s="368"/>
      <c r="F10" s="238"/>
      <c r="G10" s="352" t="s">
        <v>9</v>
      </c>
      <c r="H10" s="352" t="s">
        <v>238</v>
      </c>
      <c r="I10" s="352" t="s">
        <v>17</v>
      </c>
      <c r="J10" s="352" t="s">
        <v>236</v>
      </c>
      <c r="K10" s="352" t="s">
        <v>16</v>
      </c>
      <c r="L10" s="352" t="s">
        <v>234</v>
      </c>
      <c r="M10" s="352" t="s">
        <v>13</v>
      </c>
      <c r="N10" s="352" t="s">
        <v>235</v>
      </c>
      <c r="O10" s="352" t="s">
        <v>21</v>
      </c>
      <c r="P10" s="352" t="s">
        <v>5</v>
      </c>
      <c r="Q10" s="264" t="s">
        <v>19</v>
      </c>
      <c r="R10" s="1"/>
    </row>
    <row r="11" spans="1:20" ht="17.25" customHeight="1">
      <c r="A11" s="1"/>
      <c r="B11" s="24" t="s">
        <v>6</v>
      </c>
      <c r="C11" s="25"/>
      <c r="D11" s="26"/>
      <c r="E11" s="353" t="s">
        <v>31</v>
      </c>
      <c r="F11" s="369"/>
      <c r="G11" s="352"/>
      <c r="H11" s="352"/>
      <c r="I11" s="352"/>
      <c r="J11" s="352"/>
      <c r="K11" s="352"/>
      <c r="L11" s="352"/>
      <c r="M11" s="352"/>
      <c r="N11" s="352"/>
      <c r="O11" s="352"/>
      <c r="P11" s="352"/>
      <c r="Q11" s="265"/>
      <c r="R11" s="1"/>
    </row>
    <row r="12" spans="1:20" ht="17.25" customHeight="1">
      <c r="A12" s="1"/>
      <c r="B12" s="259"/>
      <c r="C12" s="260"/>
      <c r="D12" s="261"/>
      <c r="E12" s="370"/>
      <c r="F12" s="371"/>
      <c r="G12" s="352"/>
      <c r="H12" s="352"/>
      <c r="I12" s="352"/>
      <c r="J12" s="352"/>
      <c r="K12" s="352"/>
      <c r="L12" s="352"/>
      <c r="M12" s="352"/>
      <c r="N12" s="352"/>
      <c r="O12" s="352"/>
      <c r="P12" s="352"/>
      <c r="Q12" s="265"/>
      <c r="R12" s="1"/>
    </row>
    <row r="13" spans="1:20" ht="17.25" customHeight="1">
      <c r="A13" s="1"/>
      <c r="B13" s="24" t="s">
        <v>34</v>
      </c>
      <c r="C13" s="25"/>
      <c r="D13" s="26"/>
      <c r="E13" s="27"/>
      <c r="F13" s="28"/>
      <c r="G13" s="352"/>
      <c r="H13" s="352"/>
      <c r="I13" s="352"/>
      <c r="J13" s="352"/>
      <c r="K13" s="352"/>
      <c r="L13" s="352"/>
      <c r="M13" s="352"/>
      <c r="N13" s="352"/>
      <c r="O13" s="352"/>
      <c r="P13" s="352"/>
      <c r="Q13" s="265"/>
      <c r="R13" s="1"/>
    </row>
    <row r="14" spans="1:20" ht="17.25" customHeight="1">
      <c r="A14" s="1"/>
      <c r="B14" s="259"/>
      <c r="C14" s="260"/>
      <c r="D14" s="261"/>
      <c r="E14" s="29"/>
      <c r="F14" s="30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265"/>
      <c r="R14" s="1"/>
    </row>
    <row r="15" spans="1:20" ht="17.25" customHeight="1">
      <c r="A15" s="1"/>
      <c r="B15" s="24" t="s">
        <v>7</v>
      </c>
      <c r="C15" s="25"/>
      <c r="D15" s="26"/>
      <c r="E15" s="29"/>
      <c r="F15" s="30"/>
      <c r="G15" s="352"/>
      <c r="H15" s="352"/>
      <c r="I15" s="352"/>
      <c r="J15" s="352"/>
      <c r="K15" s="352"/>
      <c r="L15" s="352"/>
      <c r="M15" s="352"/>
      <c r="N15" s="352"/>
      <c r="O15" s="352"/>
      <c r="P15" s="352"/>
      <c r="Q15" s="265"/>
      <c r="R15" s="1"/>
    </row>
    <row r="16" spans="1:20" ht="17.25" customHeight="1">
      <c r="A16" s="1"/>
      <c r="B16" s="249"/>
      <c r="C16" s="262"/>
      <c r="D16" s="263"/>
      <c r="E16" s="31"/>
      <c r="F16" s="32"/>
      <c r="G16" s="352"/>
      <c r="H16" s="352"/>
      <c r="I16" s="352"/>
      <c r="J16" s="352"/>
      <c r="K16" s="352"/>
      <c r="L16" s="352"/>
      <c r="M16" s="352"/>
      <c r="N16" s="352"/>
      <c r="O16" s="352"/>
      <c r="P16" s="352"/>
      <c r="Q16" s="266"/>
      <c r="R16" s="1"/>
    </row>
    <row r="17" spans="1:18" ht="21.75" customHeight="1">
      <c r="A17" s="1"/>
      <c r="B17" s="353" t="s">
        <v>0</v>
      </c>
      <c r="C17" s="355" t="s">
        <v>40</v>
      </c>
      <c r="D17" s="356"/>
      <c r="E17" s="81"/>
      <c r="F17" s="82" t="s">
        <v>32</v>
      </c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36"/>
      <c r="R17" s="1"/>
    </row>
    <row r="18" spans="1:18" ht="21.75" customHeight="1">
      <c r="A18" s="1"/>
      <c r="B18" s="354"/>
      <c r="C18" s="354"/>
      <c r="D18" s="357"/>
      <c r="E18" s="83" t="s">
        <v>1</v>
      </c>
      <c r="F18" s="84"/>
      <c r="G18" s="372" t="str">
        <f>'Teoria (AdB)'!G18:P18</f>
        <v>Valutazione Componenti</v>
      </c>
      <c r="H18" s="308"/>
      <c r="I18" s="308"/>
      <c r="J18" s="308"/>
      <c r="K18" s="308"/>
      <c r="L18" s="308"/>
      <c r="M18" s="308"/>
      <c r="N18" s="308"/>
      <c r="O18" s="308"/>
      <c r="P18" s="309"/>
      <c r="Q18" s="39"/>
      <c r="R18" s="1"/>
    </row>
    <row r="19" spans="1:18" ht="15.75" customHeight="1">
      <c r="A19" s="1"/>
      <c r="B19" s="251" t="s">
        <v>25</v>
      </c>
      <c r="C19" s="247"/>
      <c r="D19" s="248"/>
      <c r="E19" s="67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1"/>
      <c r="R19" s="1"/>
    </row>
    <row r="20" spans="1:18" ht="15.75" customHeight="1">
      <c r="A20" s="1"/>
      <c r="B20" s="252"/>
      <c r="C20" s="249"/>
      <c r="D20" s="250"/>
      <c r="E20" s="68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3"/>
      <c r="R20" s="1"/>
    </row>
    <row r="21" spans="1:18" ht="15.75" customHeight="1">
      <c r="A21" s="1"/>
      <c r="B21" s="251" t="s">
        <v>26</v>
      </c>
      <c r="C21" s="247"/>
      <c r="D21" s="248"/>
      <c r="E21" s="67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1"/>
      <c r="R21" s="1"/>
    </row>
    <row r="22" spans="1:18" ht="15.75" customHeight="1">
      <c r="A22" s="1"/>
      <c r="B22" s="252"/>
      <c r="C22" s="249"/>
      <c r="D22" s="250"/>
      <c r="E22" s="68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1"/>
    </row>
    <row r="23" spans="1:18" ht="15.75" customHeight="1">
      <c r="A23" s="1"/>
      <c r="B23" s="251" t="s">
        <v>27</v>
      </c>
      <c r="C23" s="247"/>
      <c r="D23" s="248"/>
      <c r="E23" s="67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1"/>
      <c r="R23" s="1"/>
    </row>
    <row r="24" spans="1:18" ht="15.75" customHeight="1">
      <c r="A24" s="1"/>
      <c r="B24" s="252"/>
      <c r="C24" s="249"/>
      <c r="D24" s="250"/>
      <c r="E24" s="68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3"/>
      <c r="R24" s="1"/>
    </row>
    <row r="25" spans="1:18" ht="15.75" customHeight="1">
      <c r="A25" s="1"/>
      <c r="B25" s="251" t="s">
        <v>28</v>
      </c>
      <c r="C25" s="247"/>
      <c r="D25" s="248"/>
      <c r="E25" s="67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1"/>
    </row>
    <row r="26" spans="1:18" ht="15.75" customHeight="1">
      <c r="A26" s="1"/>
      <c r="B26" s="252"/>
      <c r="C26" s="249"/>
      <c r="D26" s="250"/>
      <c r="E26" s="68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3"/>
      <c r="R26" s="1"/>
    </row>
    <row r="27" spans="1:18" ht="15.75" customHeight="1">
      <c r="A27" s="1"/>
      <c r="B27" s="251" t="s">
        <v>29</v>
      </c>
      <c r="C27" s="247"/>
      <c r="D27" s="248"/>
      <c r="E27" s="67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1"/>
    </row>
    <row r="28" spans="1:18" ht="15.75" customHeight="1">
      <c r="A28" s="1"/>
      <c r="B28" s="252"/>
      <c r="C28" s="249"/>
      <c r="D28" s="250"/>
      <c r="E28" s="68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3"/>
      <c r="R28" s="1"/>
    </row>
    <row r="29" spans="1:18" ht="15.75" customHeight="1">
      <c r="A29" s="1"/>
      <c r="B29" s="251" t="s">
        <v>30</v>
      </c>
      <c r="C29" s="247"/>
      <c r="D29" s="248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70"/>
      <c r="R29" s="1"/>
    </row>
    <row r="30" spans="1:18" ht="15.75" customHeight="1">
      <c r="A30" s="1"/>
      <c r="B30" s="252"/>
      <c r="C30" s="249"/>
      <c r="D30" s="250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3"/>
      <c r="R30" s="1"/>
    </row>
    <row r="31" spans="1:18" s="44" customFormat="1" ht="18" customHeight="1">
      <c r="A31" s="1"/>
      <c r="B31" s="358" t="str">
        <f>'Teoria (AdB)'!B31:Q31</f>
        <v>Assegnare 1 punto per ciascuna delle componenti da 1 a 10 se valutata positivamente - assegnare 0 se la valutazione non è positiva</v>
      </c>
      <c r="C31" s="359"/>
      <c r="D31" s="359"/>
      <c r="E31" s="359"/>
      <c r="F31" s="359"/>
      <c r="G31" s="359"/>
      <c r="H31" s="359"/>
      <c r="I31" s="359"/>
      <c r="J31" s="359"/>
      <c r="K31" s="359"/>
      <c r="L31" s="359"/>
      <c r="M31" s="359"/>
      <c r="N31" s="359"/>
      <c r="O31" s="359"/>
      <c r="P31" s="359"/>
      <c r="Q31" s="360"/>
      <c r="R31" s="1"/>
    </row>
    <row r="32" spans="1:18" s="44" customFormat="1" ht="18" customHeight="1">
      <c r="A32" s="1"/>
      <c r="B32" s="361" t="str">
        <f>'Teoria (AdB)'!B32:Q32</f>
        <v>Riportare il punteggio totale, dato dalla somma dei punteggi delle singole componenti, sulla colonna "Valutazione Globale"</v>
      </c>
      <c r="C32" s="362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3"/>
      <c r="R32" s="1"/>
    </row>
    <row r="33" spans="1:18" s="44" customFormat="1" ht="18" customHeight="1">
      <c r="A33" s="1"/>
      <c r="B33" s="364" t="str">
        <f>'Teoria (AdB)'!B33:Q33</f>
        <v>La "Valutazione Globale" si considera sufficiente se si raggiunge almeno un punteggio pari a 7 (sette)</v>
      </c>
      <c r="C33" s="365"/>
      <c r="D33" s="365"/>
      <c r="E33" s="365"/>
      <c r="F33" s="365"/>
      <c r="G33" s="365"/>
      <c r="H33" s="365"/>
      <c r="I33" s="365"/>
      <c r="J33" s="365"/>
      <c r="K33" s="365"/>
      <c r="L33" s="365"/>
      <c r="M33" s="365"/>
      <c r="N33" s="365"/>
      <c r="O33" s="365"/>
      <c r="P33" s="365"/>
      <c r="Q33" s="366"/>
      <c r="R33" s="1"/>
    </row>
    <row r="34" spans="1:18" s="50" customFormat="1" ht="24" customHeight="1">
      <c r="A34" s="1"/>
      <c r="B34" s="45" t="str">
        <f>'Teoria (AdB)'!$B$34</f>
        <v>File: E-05 - Valutazione P4 e Corsi M</v>
      </c>
      <c r="C34" s="46"/>
      <c r="D34" s="47"/>
      <c r="E34" s="47"/>
      <c r="F34" s="272" t="s">
        <v>214</v>
      </c>
      <c r="G34" s="272"/>
      <c r="H34" s="272"/>
      <c r="I34" s="47"/>
      <c r="J34" s="47"/>
      <c r="K34" s="47"/>
      <c r="L34" s="47"/>
      <c r="M34" s="47"/>
      <c r="N34" s="48"/>
      <c r="O34" s="47"/>
      <c r="P34" s="46"/>
      <c r="Q34" s="49" t="str">
        <f>CONCATENATE(Q35," - Pag. ",R34," di 5")</f>
        <v>Edizione 10/2015 - Pag. 5 di 5</v>
      </c>
      <c r="R34" s="1">
        <v>5</v>
      </c>
    </row>
    <row r="35" spans="1:18" s="51" customFormat="1" ht="30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86" t="s">
        <v>239</v>
      </c>
      <c r="R35" s="1"/>
    </row>
  </sheetData>
  <mergeCells count="42">
    <mergeCell ref="C2:P3"/>
    <mergeCell ref="C4:P5"/>
    <mergeCell ref="C6:P7"/>
    <mergeCell ref="C27:D28"/>
    <mergeCell ref="C29:D30"/>
    <mergeCell ref="G10:G16"/>
    <mergeCell ref="E11:F12"/>
    <mergeCell ref="B14:D14"/>
    <mergeCell ref="B16:D16"/>
    <mergeCell ref="C21:D22"/>
    <mergeCell ref="C23:D24"/>
    <mergeCell ref="G18:P18"/>
    <mergeCell ref="P10:P16"/>
    <mergeCell ref="J10:J16"/>
    <mergeCell ref="K10:K16"/>
    <mergeCell ref="G8:P8"/>
    <mergeCell ref="F34:H34"/>
    <mergeCell ref="L10:L16"/>
    <mergeCell ref="M10:M16"/>
    <mergeCell ref="B31:Q31"/>
    <mergeCell ref="B32:Q32"/>
    <mergeCell ref="B33:Q33"/>
    <mergeCell ref="B29:B30"/>
    <mergeCell ref="B25:B26"/>
    <mergeCell ref="B27:B28"/>
    <mergeCell ref="B10:D10"/>
    <mergeCell ref="B12:D12"/>
    <mergeCell ref="E9:E10"/>
    <mergeCell ref="F9:F10"/>
    <mergeCell ref="Q10:Q16"/>
    <mergeCell ref="N10:N16"/>
    <mergeCell ref="O10:O16"/>
    <mergeCell ref="H10:H16"/>
    <mergeCell ref="I10:I16"/>
    <mergeCell ref="Q8:Q9"/>
    <mergeCell ref="B17:B18"/>
    <mergeCell ref="C25:D26"/>
    <mergeCell ref="B19:B20"/>
    <mergeCell ref="C19:D20"/>
    <mergeCell ref="B21:B22"/>
    <mergeCell ref="B23:B24"/>
    <mergeCell ref="C17:D18"/>
  </mergeCells>
  <phoneticPr fontId="0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orientation="landscape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O65"/>
  <sheetViews>
    <sheetView showGridLines="0" zoomScale="120" workbookViewId="0">
      <selection activeCell="B36" sqref="B36:I48"/>
    </sheetView>
  </sheetViews>
  <sheetFormatPr defaultRowHeight="13.2"/>
  <cols>
    <col min="1" max="1" width="5.6640625" style="88" customWidth="1"/>
    <col min="2" max="2" width="5" style="88" customWidth="1"/>
    <col min="3" max="8" width="13.6640625" style="88" customWidth="1"/>
    <col min="9" max="9" width="9.33203125" style="88" customWidth="1"/>
    <col min="10" max="10" width="5.6640625" style="88" customWidth="1"/>
    <col min="11" max="11" width="9.6640625" style="88" bestFit="1" customWidth="1"/>
    <col min="12" max="12" width="12" style="88" bestFit="1" customWidth="1"/>
    <col min="13" max="13" width="9.33203125" style="88" customWidth="1"/>
    <col min="14" max="14" width="8.109375" style="88" bestFit="1" customWidth="1"/>
    <col min="15" max="15" width="17.88671875" style="88" customWidth="1"/>
    <col min="16" max="256" width="9.109375" style="88"/>
    <col min="257" max="257" width="7.5546875" style="88" customWidth="1"/>
    <col min="258" max="258" width="5" style="88" customWidth="1"/>
    <col min="259" max="264" width="14.88671875" style="88" customWidth="1"/>
    <col min="265" max="265" width="9.33203125" style="88" customWidth="1"/>
    <col min="266" max="266" width="5" style="88" customWidth="1"/>
    <col min="267" max="267" width="9.6640625" style="88" bestFit="1" customWidth="1"/>
    <col min="268" max="268" width="12" style="88" bestFit="1" customWidth="1"/>
    <col min="269" max="269" width="9.33203125" style="88" customWidth="1"/>
    <col min="270" max="270" width="8.109375" style="88" bestFit="1" customWidth="1"/>
    <col min="271" max="271" width="17.88671875" style="88" customWidth="1"/>
    <col min="272" max="512" width="9.109375" style="88"/>
    <col min="513" max="513" width="7.5546875" style="88" customWidth="1"/>
    <col min="514" max="514" width="5" style="88" customWidth="1"/>
    <col min="515" max="520" width="14.88671875" style="88" customWidth="1"/>
    <col min="521" max="521" width="9.33203125" style="88" customWidth="1"/>
    <col min="522" max="522" width="5" style="88" customWidth="1"/>
    <col min="523" max="523" width="9.6640625" style="88" bestFit="1" customWidth="1"/>
    <col min="524" max="524" width="12" style="88" bestFit="1" customWidth="1"/>
    <col min="525" max="525" width="9.33203125" style="88" customWidth="1"/>
    <col min="526" max="526" width="8.109375" style="88" bestFit="1" customWidth="1"/>
    <col min="527" max="527" width="17.88671875" style="88" customWidth="1"/>
    <col min="528" max="768" width="9.109375" style="88"/>
    <col min="769" max="769" width="7.5546875" style="88" customWidth="1"/>
    <col min="770" max="770" width="5" style="88" customWidth="1"/>
    <col min="771" max="776" width="14.88671875" style="88" customWidth="1"/>
    <col min="777" max="777" width="9.33203125" style="88" customWidth="1"/>
    <col min="778" max="778" width="5" style="88" customWidth="1"/>
    <col min="779" max="779" width="9.6640625" style="88" bestFit="1" customWidth="1"/>
    <col min="780" max="780" width="12" style="88" bestFit="1" customWidth="1"/>
    <col min="781" max="781" width="9.33203125" style="88" customWidth="1"/>
    <col min="782" max="782" width="8.109375" style="88" bestFit="1" customWidth="1"/>
    <col min="783" max="783" width="17.88671875" style="88" customWidth="1"/>
    <col min="784" max="1024" width="9.109375" style="88"/>
    <col min="1025" max="1025" width="7.5546875" style="88" customWidth="1"/>
    <col min="1026" max="1026" width="5" style="88" customWidth="1"/>
    <col min="1027" max="1032" width="14.88671875" style="88" customWidth="1"/>
    <col min="1033" max="1033" width="9.33203125" style="88" customWidth="1"/>
    <col min="1034" max="1034" width="5" style="88" customWidth="1"/>
    <col min="1035" max="1035" width="9.6640625" style="88" bestFit="1" customWidth="1"/>
    <col min="1036" max="1036" width="12" style="88" bestFit="1" customWidth="1"/>
    <col min="1037" max="1037" width="9.33203125" style="88" customWidth="1"/>
    <col min="1038" max="1038" width="8.109375" style="88" bestFit="1" customWidth="1"/>
    <col min="1039" max="1039" width="17.88671875" style="88" customWidth="1"/>
    <col min="1040" max="1280" width="9.109375" style="88"/>
    <col min="1281" max="1281" width="7.5546875" style="88" customWidth="1"/>
    <col min="1282" max="1282" width="5" style="88" customWidth="1"/>
    <col min="1283" max="1288" width="14.88671875" style="88" customWidth="1"/>
    <col min="1289" max="1289" width="9.33203125" style="88" customWidth="1"/>
    <col min="1290" max="1290" width="5" style="88" customWidth="1"/>
    <col min="1291" max="1291" width="9.6640625" style="88" bestFit="1" customWidth="1"/>
    <col min="1292" max="1292" width="12" style="88" bestFit="1" customWidth="1"/>
    <col min="1293" max="1293" width="9.33203125" style="88" customWidth="1"/>
    <col min="1294" max="1294" width="8.109375" style="88" bestFit="1" customWidth="1"/>
    <col min="1295" max="1295" width="17.88671875" style="88" customWidth="1"/>
    <col min="1296" max="1536" width="9.109375" style="88"/>
    <col min="1537" max="1537" width="7.5546875" style="88" customWidth="1"/>
    <col min="1538" max="1538" width="5" style="88" customWidth="1"/>
    <col min="1539" max="1544" width="14.88671875" style="88" customWidth="1"/>
    <col min="1545" max="1545" width="9.33203125" style="88" customWidth="1"/>
    <col min="1546" max="1546" width="5" style="88" customWidth="1"/>
    <col min="1547" max="1547" width="9.6640625" style="88" bestFit="1" customWidth="1"/>
    <col min="1548" max="1548" width="12" style="88" bestFit="1" customWidth="1"/>
    <col min="1549" max="1549" width="9.33203125" style="88" customWidth="1"/>
    <col min="1550" max="1550" width="8.109375" style="88" bestFit="1" customWidth="1"/>
    <col min="1551" max="1551" width="17.88671875" style="88" customWidth="1"/>
    <col min="1552" max="1792" width="9.109375" style="88"/>
    <col min="1793" max="1793" width="7.5546875" style="88" customWidth="1"/>
    <col min="1794" max="1794" width="5" style="88" customWidth="1"/>
    <col min="1795" max="1800" width="14.88671875" style="88" customWidth="1"/>
    <col min="1801" max="1801" width="9.33203125" style="88" customWidth="1"/>
    <col min="1802" max="1802" width="5" style="88" customWidth="1"/>
    <col min="1803" max="1803" width="9.6640625" style="88" bestFit="1" customWidth="1"/>
    <col min="1804" max="1804" width="12" style="88" bestFit="1" customWidth="1"/>
    <col min="1805" max="1805" width="9.33203125" style="88" customWidth="1"/>
    <col min="1806" max="1806" width="8.109375" style="88" bestFit="1" customWidth="1"/>
    <col min="1807" max="1807" width="17.88671875" style="88" customWidth="1"/>
    <col min="1808" max="2048" width="9.109375" style="88"/>
    <col min="2049" max="2049" width="7.5546875" style="88" customWidth="1"/>
    <col min="2050" max="2050" width="5" style="88" customWidth="1"/>
    <col min="2051" max="2056" width="14.88671875" style="88" customWidth="1"/>
    <col min="2057" max="2057" width="9.33203125" style="88" customWidth="1"/>
    <col min="2058" max="2058" width="5" style="88" customWidth="1"/>
    <col min="2059" max="2059" width="9.6640625" style="88" bestFit="1" customWidth="1"/>
    <col min="2060" max="2060" width="12" style="88" bestFit="1" customWidth="1"/>
    <col min="2061" max="2061" width="9.33203125" style="88" customWidth="1"/>
    <col min="2062" max="2062" width="8.109375" style="88" bestFit="1" customWidth="1"/>
    <col min="2063" max="2063" width="17.88671875" style="88" customWidth="1"/>
    <col min="2064" max="2304" width="9.109375" style="88"/>
    <col min="2305" max="2305" width="7.5546875" style="88" customWidth="1"/>
    <col min="2306" max="2306" width="5" style="88" customWidth="1"/>
    <col min="2307" max="2312" width="14.88671875" style="88" customWidth="1"/>
    <col min="2313" max="2313" width="9.33203125" style="88" customWidth="1"/>
    <col min="2314" max="2314" width="5" style="88" customWidth="1"/>
    <col min="2315" max="2315" width="9.6640625" style="88" bestFit="1" customWidth="1"/>
    <col min="2316" max="2316" width="12" style="88" bestFit="1" customWidth="1"/>
    <col min="2317" max="2317" width="9.33203125" style="88" customWidth="1"/>
    <col min="2318" max="2318" width="8.109375" style="88" bestFit="1" customWidth="1"/>
    <col min="2319" max="2319" width="17.88671875" style="88" customWidth="1"/>
    <col min="2320" max="2560" width="9.109375" style="88"/>
    <col min="2561" max="2561" width="7.5546875" style="88" customWidth="1"/>
    <col min="2562" max="2562" width="5" style="88" customWidth="1"/>
    <col min="2563" max="2568" width="14.88671875" style="88" customWidth="1"/>
    <col min="2569" max="2569" width="9.33203125" style="88" customWidth="1"/>
    <col min="2570" max="2570" width="5" style="88" customWidth="1"/>
    <col min="2571" max="2571" width="9.6640625" style="88" bestFit="1" customWidth="1"/>
    <col min="2572" max="2572" width="12" style="88" bestFit="1" customWidth="1"/>
    <col min="2573" max="2573" width="9.33203125" style="88" customWidth="1"/>
    <col min="2574" max="2574" width="8.109375" style="88" bestFit="1" customWidth="1"/>
    <col min="2575" max="2575" width="17.88671875" style="88" customWidth="1"/>
    <col min="2576" max="2816" width="9.109375" style="88"/>
    <col min="2817" max="2817" width="7.5546875" style="88" customWidth="1"/>
    <col min="2818" max="2818" width="5" style="88" customWidth="1"/>
    <col min="2819" max="2824" width="14.88671875" style="88" customWidth="1"/>
    <col min="2825" max="2825" width="9.33203125" style="88" customWidth="1"/>
    <col min="2826" max="2826" width="5" style="88" customWidth="1"/>
    <col min="2827" max="2827" width="9.6640625" style="88" bestFit="1" customWidth="1"/>
    <col min="2828" max="2828" width="12" style="88" bestFit="1" customWidth="1"/>
    <col min="2829" max="2829" width="9.33203125" style="88" customWidth="1"/>
    <col min="2830" max="2830" width="8.109375" style="88" bestFit="1" customWidth="1"/>
    <col min="2831" max="2831" width="17.88671875" style="88" customWidth="1"/>
    <col min="2832" max="3072" width="9.109375" style="88"/>
    <col min="3073" max="3073" width="7.5546875" style="88" customWidth="1"/>
    <col min="3074" max="3074" width="5" style="88" customWidth="1"/>
    <col min="3075" max="3080" width="14.88671875" style="88" customWidth="1"/>
    <col min="3081" max="3081" width="9.33203125" style="88" customWidth="1"/>
    <col min="3082" max="3082" width="5" style="88" customWidth="1"/>
    <col min="3083" max="3083" width="9.6640625" style="88" bestFit="1" customWidth="1"/>
    <col min="3084" max="3084" width="12" style="88" bestFit="1" customWidth="1"/>
    <col min="3085" max="3085" width="9.33203125" style="88" customWidth="1"/>
    <col min="3086" max="3086" width="8.109375" style="88" bestFit="1" customWidth="1"/>
    <col min="3087" max="3087" width="17.88671875" style="88" customWidth="1"/>
    <col min="3088" max="3328" width="9.109375" style="88"/>
    <col min="3329" max="3329" width="7.5546875" style="88" customWidth="1"/>
    <col min="3330" max="3330" width="5" style="88" customWidth="1"/>
    <col min="3331" max="3336" width="14.88671875" style="88" customWidth="1"/>
    <col min="3337" max="3337" width="9.33203125" style="88" customWidth="1"/>
    <col min="3338" max="3338" width="5" style="88" customWidth="1"/>
    <col min="3339" max="3339" width="9.6640625" style="88" bestFit="1" customWidth="1"/>
    <col min="3340" max="3340" width="12" style="88" bestFit="1" customWidth="1"/>
    <col min="3341" max="3341" width="9.33203125" style="88" customWidth="1"/>
    <col min="3342" max="3342" width="8.109375" style="88" bestFit="1" customWidth="1"/>
    <col min="3343" max="3343" width="17.88671875" style="88" customWidth="1"/>
    <col min="3344" max="3584" width="9.109375" style="88"/>
    <col min="3585" max="3585" width="7.5546875" style="88" customWidth="1"/>
    <col min="3586" max="3586" width="5" style="88" customWidth="1"/>
    <col min="3587" max="3592" width="14.88671875" style="88" customWidth="1"/>
    <col min="3593" max="3593" width="9.33203125" style="88" customWidth="1"/>
    <col min="3594" max="3594" width="5" style="88" customWidth="1"/>
    <col min="3595" max="3595" width="9.6640625" style="88" bestFit="1" customWidth="1"/>
    <col min="3596" max="3596" width="12" style="88" bestFit="1" customWidth="1"/>
    <col min="3597" max="3597" width="9.33203125" style="88" customWidth="1"/>
    <col min="3598" max="3598" width="8.109375" style="88" bestFit="1" customWidth="1"/>
    <col min="3599" max="3599" width="17.88671875" style="88" customWidth="1"/>
    <col min="3600" max="3840" width="9.109375" style="88"/>
    <col min="3841" max="3841" width="7.5546875" style="88" customWidth="1"/>
    <col min="3842" max="3842" width="5" style="88" customWidth="1"/>
    <col min="3843" max="3848" width="14.88671875" style="88" customWidth="1"/>
    <col min="3849" max="3849" width="9.33203125" style="88" customWidth="1"/>
    <col min="3850" max="3850" width="5" style="88" customWidth="1"/>
    <col min="3851" max="3851" width="9.6640625" style="88" bestFit="1" customWidth="1"/>
    <col min="3852" max="3852" width="12" style="88" bestFit="1" customWidth="1"/>
    <col min="3853" max="3853" width="9.33203125" style="88" customWidth="1"/>
    <col min="3854" max="3854" width="8.109375" style="88" bestFit="1" customWidth="1"/>
    <col min="3855" max="3855" width="17.88671875" style="88" customWidth="1"/>
    <col min="3856" max="4096" width="9.109375" style="88"/>
    <col min="4097" max="4097" width="7.5546875" style="88" customWidth="1"/>
    <col min="4098" max="4098" width="5" style="88" customWidth="1"/>
    <col min="4099" max="4104" width="14.88671875" style="88" customWidth="1"/>
    <col min="4105" max="4105" width="9.33203125" style="88" customWidth="1"/>
    <col min="4106" max="4106" width="5" style="88" customWidth="1"/>
    <col min="4107" max="4107" width="9.6640625" style="88" bestFit="1" customWidth="1"/>
    <col min="4108" max="4108" width="12" style="88" bestFit="1" customWidth="1"/>
    <col min="4109" max="4109" width="9.33203125" style="88" customWidth="1"/>
    <col min="4110" max="4110" width="8.109375" style="88" bestFit="1" customWidth="1"/>
    <col min="4111" max="4111" width="17.88671875" style="88" customWidth="1"/>
    <col min="4112" max="4352" width="9.109375" style="88"/>
    <col min="4353" max="4353" width="7.5546875" style="88" customWidth="1"/>
    <col min="4354" max="4354" width="5" style="88" customWidth="1"/>
    <col min="4355" max="4360" width="14.88671875" style="88" customWidth="1"/>
    <col min="4361" max="4361" width="9.33203125" style="88" customWidth="1"/>
    <col min="4362" max="4362" width="5" style="88" customWidth="1"/>
    <col min="4363" max="4363" width="9.6640625" style="88" bestFit="1" customWidth="1"/>
    <col min="4364" max="4364" width="12" style="88" bestFit="1" customWidth="1"/>
    <col min="4365" max="4365" width="9.33203125" style="88" customWidth="1"/>
    <col min="4366" max="4366" width="8.109375" style="88" bestFit="1" customWidth="1"/>
    <col min="4367" max="4367" width="17.88671875" style="88" customWidth="1"/>
    <col min="4368" max="4608" width="9.109375" style="88"/>
    <col min="4609" max="4609" width="7.5546875" style="88" customWidth="1"/>
    <col min="4610" max="4610" width="5" style="88" customWidth="1"/>
    <col min="4611" max="4616" width="14.88671875" style="88" customWidth="1"/>
    <col min="4617" max="4617" width="9.33203125" style="88" customWidth="1"/>
    <col min="4618" max="4618" width="5" style="88" customWidth="1"/>
    <col min="4619" max="4619" width="9.6640625" style="88" bestFit="1" customWidth="1"/>
    <col min="4620" max="4620" width="12" style="88" bestFit="1" customWidth="1"/>
    <col min="4621" max="4621" width="9.33203125" style="88" customWidth="1"/>
    <col min="4622" max="4622" width="8.109375" style="88" bestFit="1" customWidth="1"/>
    <col min="4623" max="4623" width="17.88671875" style="88" customWidth="1"/>
    <col min="4624" max="4864" width="9.109375" style="88"/>
    <col min="4865" max="4865" width="7.5546875" style="88" customWidth="1"/>
    <col min="4866" max="4866" width="5" style="88" customWidth="1"/>
    <col min="4867" max="4872" width="14.88671875" style="88" customWidth="1"/>
    <col min="4873" max="4873" width="9.33203125" style="88" customWidth="1"/>
    <col min="4874" max="4874" width="5" style="88" customWidth="1"/>
    <col min="4875" max="4875" width="9.6640625" style="88" bestFit="1" customWidth="1"/>
    <col min="4876" max="4876" width="12" style="88" bestFit="1" customWidth="1"/>
    <col min="4877" max="4877" width="9.33203125" style="88" customWidth="1"/>
    <col min="4878" max="4878" width="8.109375" style="88" bestFit="1" customWidth="1"/>
    <col min="4879" max="4879" width="17.88671875" style="88" customWidth="1"/>
    <col min="4880" max="5120" width="9.109375" style="88"/>
    <col min="5121" max="5121" width="7.5546875" style="88" customWidth="1"/>
    <col min="5122" max="5122" width="5" style="88" customWidth="1"/>
    <col min="5123" max="5128" width="14.88671875" style="88" customWidth="1"/>
    <col min="5129" max="5129" width="9.33203125" style="88" customWidth="1"/>
    <col min="5130" max="5130" width="5" style="88" customWidth="1"/>
    <col min="5131" max="5131" width="9.6640625" style="88" bestFit="1" customWidth="1"/>
    <col min="5132" max="5132" width="12" style="88" bestFit="1" customWidth="1"/>
    <col min="5133" max="5133" width="9.33203125" style="88" customWidth="1"/>
    <col min="5134" max="5134" width="8.109375" style="88" bestFit="1" customWidth="1"/>
    <col min="5135" max="5135" width="17.88671875" style="88" customWidth="1"/>
    <col min="5136" max="5376" width="9.109375" style="88"/>
    <col min="5377" max="5377" width="7.5546875" style="88" customWidth="1"/>
    <col min="5378" max="5378" width="5" style="88" customWidth="1"/>
    <col min="5379" max="5384" width="14.88671875" style="88" customWidth="1"/>
    <col min="5385" max="5385" width="9.33203125" style="88" customWidth="1"/>
    <col min="5386" max="5386" width="5" style="88" customWidth="1"/>
    <col min="5387" max="5387" width="9.6640625" style="88" bestFit="1" customWidth="1"/>
    <col min="5388" max="5388" width="12" style="88" bestFit="1" customWidth="1"/>
    <col min="5389" max="5389" width="9.33203125" style="88" customWidth="1"/>
    <col min="5390" max="5390" width="8.109375" style="88" bestFit="1" customWidth="1"/>
    <col min="5391" max="5391" width="17.88671875" style="88" customWidth="1"/>
    <col min="5392" max="5632" width="9.109375" style="88"/>
    <col min="5633" max="5633" width="7.5546875" style="88" customWidth="1"/>
    <col min="5634" max="5634" width="5" style="88" customWidth="1"/>
    <col min="5635" max="5640" width="14.88671875" style="88" customWidth="1"/>
    <col min="5641" max="5641" width="9.33203125" style="88" customWidth="1"/>
    <col min="5642" max="5642" width="5" style="88" customWidth="1"/>
    <col min="5643" max="5643" width="9.6640625" style="88" bestFit="1" customWidth="1"/>
    <col min="5644" max="5644" width="12" style="88" bestFit="1" customWidth="1"/>
    <col min="5645" max="5645" width="9.33203125" style="88" customWidth="1"/>
    <col min="5646" max="5646" width="8.109375" style="88" bestFit="1" customWidth="1"/>
    <col min="5647" max="5647" width="17.88671875" style="88" customWidth="1"/>
    <col min="5648" max="5888" width="9.109375" style="88"/>
    <col min="5889" max="5889" width="7.5546875" style="88" customWidth="1"/>
    <col min="5890" max="5890" width="5" style="88" customWidth="1"/>
    <col min="5891" max="5896" width="14.88671875" style="88" customWidth="1"/>
    <col min="5897" max="5897" width="9.33203125" style="88" customWidth="1"/>
    <col min="5898" max="5898" width="5" style="88" customWidth="1"/>
    <col min="5899" max="5899" width="9.6640625" style="88" bestFit="1" customWidth="1"/>
    <col min="5900" max="5900" width="12" style="88" bestFit="1" customWidth="1"/>
    <col min="5901" max="5901" width="9.33203125" style="88" customWidth="1"/>
    <col min="5902" max="5902" width="8.109375" style="88" bestFit="1" customWidth="1"/>
    <col min="5903" max="5903" width="17.88671875" style="88" customWidth="1"/>
    <col min="5904" max="6144" width="9.109375" style="88"/>
    <col min="6145" max="6145" width="7.5546875" style="88" customWidth="1"/>
    <col min="6146" max="6146" width="5" style="88" customWidth="1"/>
    <col min="6147" max="6152" width="14.88671875" style="88" customWidth="1"/>
    <col min="6153" max="6153" width="9.33203125" style="88" customWidth="1"/>
    <col min="6154" max="6154" width="5" style="88" customWidth="1"/>
    <col min="6155" max="6155" width="9.6640625" style="88" bestFit="1" customWidth="1"/>
    <col min="6156" max="6156" width="12" style="88" bestFit="1" customWidth="1"/>
    <col min="6157" max="6157" width="9.33203125" style="88" customWidth="1"/>
    <col min="6158" max="6158" width="8.109375" style="88" bestFit="1" customWidth="1"/>
    <col min="6159" max="6159" width="17.88671875" style="88" customWidth="1"/>
    <col min="6160" max="6400" width="9.109375" style="88"/>
    <col min="6401" max="6401" width="7.5546875" style="88" customWidth="1"/>
    <col min="6402" max="6402" width="5" style="88" customWidth="1"/>
    <col min="6403" max="6408" width="14.88671875" style="88" customWidth="1"/>
    <col min="6409" max="6409" width="9.33203125" style="88" customWidth="1"/>
    <col min="6410" max="6410" width="5" style="88" customWidth="1"/>
    <col min="6411" max="6411" width="9.6640625" style="88" bestFit="1" customWidth="1"/>
    <col min="6412" max="6412" width="12" style="88" bestFit="1" customWidth="1"/>
    <col min="6413" max="6413" width="9.33203125" style="88" customWidth="1"/>
    <col min="6414" max="6414" width="8.109375" style="88" bestFit="1" customWidth="1"/>
    <col min="6415" max="6415" width="17.88671875" style="88" customWidth="1"/>
    <col min="6416" max="6656" width="9.109375" style="88"/>
    <col min="6657" max="6657" width="7.5546875" style="88" customWidth="1"/>
    <col min="6658" max="6658" width="5" style="88" customWidth="1"/>
    <col min="6659" max="6664" width="14.88671875" style="88" customWidth="1"/>
    <col min="6665" max="6665" width="9.33203125" style="88" customWidth="1"/>
    <col min="6666" max="6666" width="5" style="88" customWidth="1"/>
    <col min="6667" max="6667" width="9.6640625" style="88" bestFit="1" customWidth="1"/>
    <col min="6668" max="6668" width="12" style="88" bestFit="1" customWidth="1"/>
    <col min="6669" max="6669" width="9.33203125" style="88" customWidth="1"/>
    <col min="6670" max="6670" width="8.109375" style="88" bestFit="1" customWidth="1"/>
    <col min="6671" max="6671" width="17.88671875" style="88" customWidth="1"/>
    <col min="6672" max="6912" width="9.109375" style="88"/>
    <col min="6913" max="6913" width="7.5546875" style="88" customWidth="1"/>
    <col min="6914" max="6914" width="5" style="88" customWidth="1"/>
    <col min="6915" max="6920" width="14.88671875" style="88" customWidth="1"/>
    <col min="6921" max="6921" width="9.33203125" style="88" customWidth="1"/>
    <col min="6922" max="6922" width="5" style="88" customWidth="1"/>
    <col min="6923" max="6923" width="9.6640625" style="88" bestFit="1" customWidth="1"/>
    <col min="6924" max="6924" width="12" style="88" bestFit="1" customWidth="1"/>
    <col min="6925" max="6925" width="9.33203125" style="88" customWidth="1"/>
    <col min="6926" max="6926" width="8.109375" style="88" bestFit="1" customWidth="1"/>
    <col min="6927" max="6927" width="17.88671875" style="88" customWidth="1"/>
    <col min="6928" max="7168" width="9.109375" style="88"/>
    <col min="7169" max="7169" width="7.5546875" style="88" customWidth="1"/>
    <col min="7170" max="7170" width="5" style="88" customWidth="1"/>
    <col min="7171" max="7176" width="14.88671875" style="88" customWidth="1"/>
    <col min="7177" max="7177" width="9.33203125" style="88" customWidth="1"/>
    <col min="7178" max="7178" width="5" style="88" customWidth="1"/>
    <col min="7179" max="7179" width="9.6640625" style="88" bestFit="1" customWidth="1"/>
    <col min="7180" max="7180" width="12" style="88" bestFit="1" customWidth="1"/>
    <col min="7181" max="7181" width="9.33203125" style="88" customWidth="1"/>
    <col min="7182" max="7182" width="8.109375" style="88" bestFit="1" customWidth="1"/>
    <col min="7183" max="7183" width="17.88671875" style="88" customWidth="1"/>
    <col min="7184" max="7424" width="9.109375" style="88"/>
    <col min="7425" max="7425" width="7.5546875" style="88" customWidth="1"/>
    <col min="7426" max="7426" width="5" style="88" customWidth="1"/>
    <col min="7427" max="7432" width="14.88671875" style="88" customWidth="1"/>
    <col min="7433" max="7433" width="9.33203125" style="88" customWidth="1"/>
    <col min="7434" max="7434" width="5" style="88" customWidth="1"/>
    <col min="7435" max="7435" width="9.6640625" style="88" bestFit="1" customWidth="1"/>
    <col min="7436" max="7436" width="12" style="88" bestFit="1" customWidth="1"/>
    <col min="7437" max="7437" width="9.33203125" style="88" customWidth="1"/>
    <col min="7438" max="7438" width="8.109375" style="88" bestFit="1" customWidth="1"/>
    <col min="7439" max="7439" width="17.88671875" style="88" customWidth="1"/>
    <col min="7440" max="7680" width="9.109375" style="88"/>
    <col min="7681" max="7681" width="7.5546875" style="88" customWidth="1"/>
    <col min="7682" max="7682" width="5" style="88" customWidth="1"/>
    <col min="7683" max="7688" width="14.88671875" style="88" customWidth="1"/>
    <col min="7689" max="7689" width="9.33203125" style="88" customWidth="1"/>
    <col min="7690" max="7690" width="5" style="88" customWidth="1"/>
    <col min="7691" max="7691" width="9.6640625" style="88" bestFit="1" customWidth="1"/>
    <col min="7692" max="7692" width="12" style="88" bestFit="1" customWidth="1"/>
    <col min="7693" max="7693" width="9.33203125" style="88" customWidth="1"/>
    <col min="7694" max="7694" width="8.109375" style="88" bestFit="1" customWidth="1"/>
    <col min="7695" max="7695" width="17.88671875" style="88" customWidth="1"/>
    <col min="7696" max="7936" width="9.109375" style="88"/>
    <col min="7937" max="7937" width="7.5546875" style="88" customWidth="1"/>
    <col min="7938" max="7938" width="5" style="88" customWidth="1"/>
    <col min="7939" max="7944" width="14.88671875" style="88" customWidth="1"/>
    <col min="7945" max="7945" width="9.33203125" style="88" customWidth="1"/>
    <col min="7946" max="7946" width="5" style="88" customWidth="1"/>
    <col min="7947" max="7947" width="9.6640625" style="88" bestFit="1" customWidth="1"/>
    <col min="7948" max="7948" width="12" style="88" bestFit="1" customWidth="1"/>
    <col min="7949" max="7949" width="9.33203125" style="88" customWidth="1"/>
    <col min="7950" max="7950" width="8.109375" style="88" bestFit="1" customWidth="1"/>
    <col min="7951" max="7951" width="17.88671875" style="88" customWidth="1"/>
    <col min="7952" max="8192" width="9.109375" style="88"/>
    <col min="8193" max="8193" width="7.5546875" style="88" customWidth="1"/>
    <col min="8194" max="8194" width="5" style="88" customWidth="1"/>
    <col min="8195" max="8200" width="14.88671875" style="88" customWidth="1"/>
    <col min="8201" max="8201" width="9.33203125" style="88" customWidth="1"/>
    <col min="8202" max="8202" width="5" style="88" customWidth="1"/>
    <col min="8203" max="8203" width="9.6640625" style="88" bestFit="1" customWidth="1"/>
    <col min="8204" max="8204" width="12" style="88" bestFit="1" customWidth="1"/>
    <col min="8205" max="8205" width="9.33203125" style="88" customWidth="1"/>
    <col min="8206" max="8206" width="8.109375" style="88" bestFit="1" customWidth="1"/>
    <col min="8207" max="8207" width="17.88671875" style="88" customWidth="1"/>
    <col min="8208" max="8448" width="9.109375" style="88"/>
    <col min="8449" max="8449" width="7.5546875" style="88" customWidth="1"/>
    <col min="8450" max="8450" width="5" style="88" customWidth="1"/>
    <col min="8451" max="8456" width="14.88671875" style="88" customWidth="1"/>
    <col min="8457" max="8457" width="9.33203125" style="88" customWidth="1"/>
    <col min="8458" max="8458" width="5" style="88" customWidth="1"/>
    <col min="8459" max="8459" width="9.6640625" style="88" bestFit="1" customWidth="1"/>
    <col min="8460" max="8460" width="12" style="88" bestFit="1" customWidth="1"/>
    <col min="8461" max="8461" width="9.33203125" style="88" customWidth="1"/>
    <col min="8462" max="8462" width="8.109375" style="88" bestFit="1" customWidth="1"/>
    <col min="8463" max="8463" width="17.88671875" style="88" customWidth="1"/>
    <col min="8464" max="8704" width="9.109375" style="88"/>
    <col min="8705" max="8705" width="7.5546875" style="88" customWidth="1"/>
    <col min="8706" max="8706" width="5" style="88" customWidth="1"/>
    <col min="8707" max="8712" width="14.88671875" style="88" customWidth="1"/>
    <col min="8713" max="8713" width="9.33203125" style="88" customWidth="1"/>
    <col min="8714" max="8714" width="5" style="88" customWidth="1"/>
    <col min="8715" max="8715" width="9.6640625" style="88" bestFit="1" customWidth="1"/>
    <col min="8716" max="8716" width="12" style="88" bestFit="1" customWidth="1"/>
    <col min="8717" max="8717" width="9.33203125" style="88" customWidth="1"/>
    <col min="8718" max="8718" width="8.109375" style="88" bestFit="1" customWidth="1"/>
    <col min="8719" max="8719" width="17.88671875" style="88" customWidth="1"/>
    <col min="8720" max="8960" width="9.109375" style="88"/>
    <col min="8961" max="8961" width="7.5546875" style="88" customWidth="1"/>
    <col min="8962" max="8962" width="5" style="88" customWidth="1"/>
    <col min="8963" max="8968" width="14.88671875" style="88" customWidth="1"/>
    <col min="8969" max="8969" width="9.33203125" style="88" customWidth="1"/>
    <col min="8970" max="8970" width="5" style="88" customWidth="1"/>
    <col min="8971" max="8971" width="9.6640625" style="88" bestFit="1" customWidth="1"/>
    <col min="8972" max="8972" width="12" style="88" bestFit="1" customWidth="1"/>
    <col min="8973" max="8973" width="9.33203125" style="88" customWidth="1"/>
    <col min="8974" max="8974" width="8.109375" style="88" bestFit="1" customWidth="1"/>
    <col min="8975" max="8975" width="17.88671875" style="88" customWidth="1"/>
    <col min="8976" max="9216" width="9.109375" style="88"/>
    <col min="9217" max="9217" width="7.5546875" style="88" customWidth="1"/>
    <col min="9218" max="9218" width="5" style="88" customWidth="1"/>
    <col min="9219" max="9224" width="14.88671875" style="88" customWidth="1"/>
    <col min="9225" max="9225" width="9.33203125" style="88" customWidth="1"/>
    <col min="9226" max="9226" width="5" style="88" customWidth="1"/>
    <col min="9227" max="9227" width="9.6640625" style="88" bestFit="1" customWidth="1"/>
    <col min="9228" max="9228" width="12" style="88" bestFit="1" customWidth="1"/>
    <col min="9229" max="9229" width="9.33203125" style="88" customWidth="1"/>
    <col min="9230" max="9230" width="8.109375" style="88" bestFit="1" customWidth="1"/>
    <col min="9231" max="9231" width="17.88671875" style="88" customWidth="1"/>
    <col min="9232" max="9472" width="9.109375" style="88"/>
    <col min="9473" max="9473" width="7.5546875" style="88" customWidth="1"/>
    <col min="9474" max="9474" width="5" style="88" customWidth="1"/>
    <col min="9475" max="9480" width="14.88671875" style="88" customWidth="1"/>
    <col min="9481" max="9481" width="9.33203125" style="88" customWidth="1"/>
    <col min="9482" max="9482" width="5" style="88" customWidth="1"/>
    <col min="9483" max="9483" width="9.6640625" style="88" bestFit="1" customWidth="1"/>
    <col min="9484" max="9484" width="12" style="88" bestFit="1" customWidth="1"/>
    <col min="9485" max="9485" width="9.33203125" style="88" customWidth="1"/>
    <col min="9486" max="9486" width="8.109375" style="88" bestFit="1" customWidth="1"/>
    <col min="9487" max="9487" width="17.88671875" style="88" customWidth="1"/>
    <col min="9488" max="9728" width="9.109375" style="88"/>
    <col min="9729" max="9729" width="7.5546875" style="88" customWidth="1"/>
    <col min="9730" max="9730" width="5" style="88" customWidth="1"/>
    <col min="9731" max="9736" width="14.88671875" style="88" customWidth="1"/>
    <col min="9737" max="9737" width="9.33203125" style="88" customWidth="1"/>
    <col min="9738" max="9738" width="5" style="88" customWidth="1"/>
    <col min="9739" max="9739" width="9.6640625" style="88" bestFit="1" customWidth="1"/>
    <col min="9740" max="9740" width="12" style="88" bestFit="1" customWidth="1"/>
    <col min="9741" max="9741" width="9.33203125" style="88" customWidth="1"/>
    <col min="9742" max="9742" width="8.109375" style="88" bestFit="1" customWidth="1"/>
    <col min="9743" max="9743" width="17.88671875" style="88" customWidth="1"/>
    <col min="9744" max="9984" width="9.109375" style="88"/>
    <col min="9985" max="9985" width="7.5546875" style="88" customWidth="1"/>
    <col min="9986" max="9986" width="5" style="88" customWidth="1"/>
    <col min="9987" max="9992" width="14.88671875" style="88" customWidth="1"/>
    <col min="9993" max="9993" width="9.33203125" style="88" customWidth="1"/>
    <col min="9994" max="9994" width="5" style="88" customWidth="1"/>
    <col min="9995" max="9995" width="9.6640625" style="88" bestFit="1" customWidth="1"/>
    <col min="9996" max="9996" width="12" style="88" bestFit="1" customWidth="1"/>
    <col min="9997" max="9997" width="9.33203125" style="88" customWidth="1"/>
    <col min="9998" max="9998" width="8.109375" style="88" bestFit="1" customWidth="1"/>
    <col min="9999" max="9999" width="17.88671875" style="88" customWidth="1"/>
    <col min="10000" max="10240" width="9.109375" style="88"/>
    <col min="10241" max="10241" width="7.5546875" style="88" customWidth="1"/>
    <col min="10242" max="10242" width="5" style="88" customWidth="1"/>
    <col min="10243" max="10248" width="14.88671875" style="88" customWidth="1"/>
    <col min="10249" max="10249" width="9.33203125" style="88" customWidth="1"/>
    <col min="10250" max="10250" width="5" style="88" customWidth="1"/>
    <col min="10251" max="10251" width="9.6640625" style="88" bestFit="1" customWidth="1"/>
    <col min="10252" max="10252" width="12" style="88" bestFit="1" customWidth="1"/>
    <col min="10253" max="10253" width="9.33203125" style="88" customWidth="1"/>
    <col min="10254" max="10254" width="8.109375" style="88" bestFit="1" customWidth="1"/>
    <col min="10255" max="10255" width="17.88671875" style="88" customWidth="1"/>
    <col min="10256" max="10496" width="9.109375" style="88"/>
    <col min="10497" max="10497" width="7.5546875" style="88" customWidth="1"/>
    <col min="10498" max="10498" width="5" style="88" customWidth="1"/>
    <col min="10499" max="10504" width="14.88671875" style="88" customWidth="1"/>
    <col min="10505" max="10505" width="9.33203125" style="88" customWidth="1"/>
    <col min="10506" max="10506" width="5" style="88" customWidth="1"/>
    <col min="10507" max="10507" width="9.6640625" style="88" bestFit="1" customWidth="1"/>
    <col min="10508" max="10508" width="12" style="88" bestFit="1" customWidth="1"/>
    <col min="10509" max="10509" width="9.33203125" style="88" customWidth="1"/>
    <col min="10510" max="10510" width="8.109375" style="88" bestFit="1" customWidth="1"/>
    <col min="10511" max="10511" width="17.88671875" style="88" customWidth="1"/>
    <col min="10512" max="10752" width="9.109375" style="88"/>
    <col min="10753" max="10753" width="7.5546875" style="88" customWidth="1"/>
    <col min="10754" max="10754" width="5" style="88" customWidth="1"/>
    <col min="10755" max="10760" width="14.88671875" style="88" customWidth="1"/>
    <col min="10761" max="10761" width="9.33203125" style="88" customWidth="1"/>
    <col min="10762" max="10762" width="5" style="88" customWidth="1"/>
    <col min="10763" max="10763" width="9.6640625" style="88" bestFit="1" customWidth="1"/>
    <col min="10764" max="10764" width="12" style="88" bestFit="1" customWidth="1"/>
    <col min="10765" max="10765" width="9.33203125" style="88" customWidth="1"/>
    <col min="10766" max="10766" width="8.109375" style="88" bestFit="1" customWidth="1"/>
    <col min="10767" max="10767" width="17.88671875" style="88" customWidth="1"/>
    <col min="10768" max="11008" width="9.109375" style="88"/>
    <col min="11009" max="11009" width="7.5546875" style="88" customWidth="1"/>
    <col min="11010" max="11010" width="5" style="88" customWidth="1"/>
    <col min="11011" max="11016" width="14.88671875" style="88" customWidth="1"/>
    <col min="11017" max="11017" width="9.33203125" style="88" customWidth="1"/>
    <col min="11018" max="11018" width="5" style="88" customWidth="1"/>
    <col min="11019" max="11019" width="9.6640625" style="88" bestFit="1" customWidth="1"/>
    <col min="11020" max="11020" width="12" style="88" bestFit="1" customWidth="1"/>
    <col min="11021" max="11021" width="9.33203125" style="88" customWidth="1"/>
    <col min="11022" max="11022" width="8.109375" style="88" bestFit="1" customWidth="1"/>
    <col min="11023" max="11023" width="17.88671875" style="88" customWidth="1"/>
    <col min="11024" max="11264" width="9.109375" style="88"/>
    <col min="11265" max="11265" width="7.5546875" style="88" customWidth="1"/>
    <col min="11266" max="11266" width="5" style="88" customWidth="1"/>
    <col min="11267" max="11272" width="14.88671875" style="88" customWidth="1"/>
    <col min="11273" max="11273" width="9.33203125" style="88" customWidth="1"/>
    <col min="11274" max="11274" width="5" style="88" customWidth="1"/>
    <col min="11275" max="11275" width="9.6640625" style="88" bestFit="1" customWidth="1"/>
    <col min="11276" max="11276" width="12" style="88" bestFit="1" customWidth="1"/>
    <col min="11277" max="11277" width="9.33203125" style="88" customWidth="1"/>
    <col min="11278" max="11278" width="8.109375" style="88" bestFit="1" customWidth="1"/>
    <col min="11279" max="11279" width="17.88671875" style="88" customWidth="1"/>
    <col min="11280" max="11520" width="9.109375" style="88"/>
    <col min="11521" max="11521" width="7.5546875" style="88" customWidth="1"/>
    <col min="11522" max="11522" width="5" style="88" customWidth="1"/>
    <col min="11523" max="11528" width="14.88671875" style="88" customWidth="1"/>
    <col min="11529" max="11529" width="9.33203125" style="88" customWidth="1"/>
    <col min="11530" max="11530" width="5" style="88" customWidth="1"/>
    <col min="11531" max="11531" width="9.6640625" style="88" bestFit="1" customWidth="1"/>
    <col min="11532" max="11532" width="12" style="88" bestFit="1" customWidth="1"/>
    <col min="11533" max="11533" width="9.33203125" style="88" customWidth="1"/>
    <col min="11534" max="11534" width="8.109375" style="88" bestFit="1" customWidth="1"/>
    <col min="11535" max="11535" width="17.88671875" style="88" customWidth="1"/>
    <col min="11536" max="11776" width="9.109375" style="88"/>
    <col min="11777" max="11777" width="7.5546875" style="88" customWidth="1"/>
    <col min="11778" max="11778" width="5" style="88" customWidth="1"/>
    <col min="11779" max="11784" width="14.88671875" style="88" customWidth="1"/>
    <col min="11785" max="11785" width="9.33203125" style="88" customWidth="1"/>
    <col min="11786" max="11786" width="5" style="88" customWidth="1"/>
    <col min="11787" max="11787" width="9.6640625" style="88" bestFit="1" customWidth="1"/>
    <col min="11788" max="11788" width="12" style="88" bestFit="1" customWidth="1"/>
    <col min="11789" max="11789" width="9.33203125" style="88" customWidth="1"/>
    <col min="11790" max="11790" width="8.109375" style="88" bestFit="1" customWidth="1"/>
    <col min="11791" max="11791" width="17.88671875" style="88" customWidth="1"/>
    <col min="11792" max="12032" width="9.109375" style="88"/>
    <col min="12033" max="12033" width="7.5546875" style="88" customWidth="1"/>
    <col min="12034" max="12034" width="5" style="88" customWidth="1"/>
    <col min="12035" max="12040" width="14.88671875" style="88" customWidth="1"/>
    <col min="12041" max="12041" width="9.33203125" style="88" customWidth="1"/>
    <col min="12042" max="12042" width="5" style="88" customWidth="1"/>
    <col min="12043" max="12043" width="9.6640625" style="88" bestFit="1" customWidth="1"/>
    <col min="12044" max="12044" width="12" style="88" bestFit="1" customWidth="1"/>
    <col min="12045" max="12045" width="9.33203125" style="88" customWidth="1"/>
    <col min="12046" max="12046" width="8.109375" style="88" bestFit="1" customWidth="1"/>
    <col min="12047" max="12047" width="17.88671875" style="88" customWidth="1"/>
    <col min="12048" max="12288" width="9.109375" style="88"/>
    <col min="12289" max="12289" width="7.5546875" style="88" customWidth="1"/>
    <col min="12290" max="12290" width="5" style="88" customWidth="1"/>
    <col min="12291" max="12296" width="14.88671875" style="88" customWidth="1"/>
    <col min="12297" max="12297" width="9.33203125" style="88" customWidth="1"/>
    <col min="12298" max="12298" width="5" style="88" customWidth="1"/>
    <col min="12299" max="12299" width="9.6640625" style="88" bestFit="1" customWidth="1"/>
    <col min="12300" max="12300" width="12" style="88" bestFit="1" customWidth="1"/>
    <col min="12301" max="12301" width="9.33203125" style="88" customWidth="1"/>
    <col min="12302" max="12302" width="8.109375" style="88" bestFit="1" customWidth="1"/>
    <col min="12303" max="12303" width="17.88671875" style="88" customWidth="1"/>
    <col min="12304" max="12544" width="9.109375" style="88"/>
    <col min="12545" max="12545" width="7.5546875" style="88" customWidth="1"/>
    <col min="12546" max="12546" width="5" style="88" customWidth="1"/>
    <col min="12547" max="12552" width="14.88671875" style="88" customWidth="1"/>
    <col min="12553" max="12553" width="9.33203125" style="88" customWidth="1"/>
    <col min="12554" max="12554" width="5" style="88" customWidth="1"/>
    <col min="12555" max="12555" width="9.6640625" style="88" bestFit="1" customWidth="1"/>
    <col min="12556" max="12556" width="12" style="88" bestFit="1" customWidth="1"/>
    <col min="12557" max="12557" width="9.33203125" style="88" customWidth="1"/>
    <col min="12558" max="12558" width="8.109375" style="88" bestFit="1" customWidth="1"/>
    <col min="12559" max="12559" width="17.88671875" style="88" customWidth="1"/>
    <col min="12560" max="12800" width="9.109375" style="88"/>
    <col min="12801" max="12801" width="7.5546875" style="88" customWidth="1"/>
    <col min="12802" max="12802" width="5" style="88" customWidth="1"/>
    <col min="12803" max="12808" width="14.88671875" style="88" customWidth="1"/>
    <col min="12809" max="12809" width="9.33203125" style="88" customWidth="1"/>
    <col min="12810" max="12810" width="5" style="88" customWidth="1"/>
    <col min="12811" max="12811" width="9.6640625" style="88" bestFit="1" customWidth="1"/>
    <col min="12812" max="12812" width="12" style="88" bestFit="1" customWidth="1"/>
    <col min="12813" max="12813" width="9.33203125" style="88" customWidth="1"/>
    <col min="12814" max="12814" width="8.109375" style="88" bestFit="1" customWidth="1"/>
    <col min="12815" max="12815" width="17.88671875" style="88" customWidth="1"/>
    <col min="12816" max="13056" width="9.109375" style="88"/>
    <col min="13057" max="13057" width="7.5546875" style="88" customWidth="1"/>
    <col min="13058" max="13058" width="5" style="88" customWidth="1"/>
    <col min="13059" max="13064" width="14.88671875" style="88" customWidth="1"/>
    <col min="13065" max="13065" width="9.33203125" style="88" customWidth="1"/>
    <col min="13066" max="13066" width="5" style="88" customWidth="1"/>
    <col min="13067" max="13067" width="9.6640625" style="88" bestFit="1" customWidth="1"/>
    <col min="13068" max="13068" width="12" style="88" bestFit="1" customWidth="1"/>
    <col min="13069" max="13069" width="9.33203125" style="88" customWidth="1"/>
    <col min="13070" max="13070" width="8.109375" style="88" bestFit="1" customWidth="1"/>
    <col min="13071" max="13071" width="17.88671875" style="88" customWidth="1"/>
    <col min="13072" max="13312" width="9.109375" style="88"/>
    <col min="13313" max="13313" width="7.5546875" style="88" customWidth="1"/>
    <col min="13314" max="13314" width="5" style="88" customWidth="1"/>
    <col min="13315" max="13320" width="14.88671875" style="88" customWidth="1"/>
    <col min="13321" max="13321" width="9.33203125" style="88" customWidth="1"/>
    <col min="13322" max="13322" width="5" style="88" customWidth="1"/>
    <col min="13323" max="13323" width="9.6640625" style="88" bestFit="1" customWidth="1"/>
    <col min="13324" max="13324" width="12" style="88" bestFit="1" customWidth="1"/>
    <col min="13325" max="13325" width="9.33203125" style="88" customWidth="1"/>
    <col min="13326" max="13326" width="8.109375" style="88" bestFit="1" customWidth="1"/>
    <col min="13327" max="13327" width="17.88671875" style="88" customWidth="1"/>
    <col min="13328" max="13568" width="9.109375" style="88"/>
    <col min="13569" max="13569" width="7.5546875" style="88" customWidth="1"/>
    <col min="13570" max="13570" width="5" style="88" customWidth="1"/>
    <col min="13571" max="13576" width="14.88671875" style="88" customWidth="1"/>
    <col min="13577" max="13577" width="9.33203125" style="88" customWidth="1"/>
    <col min="13578" max="13578" width="5" style="88" customWidth="1"/>
    <col min="13579" max="13579" width="9.6640625" style="88" bestFit="1" customWidth="1"/>
    <col min="13580" max="13580" width="12" style="88" bestFit="1" customWidth="1"/>
    <col min="13581" max="13581" width="9.33203125" style="88" customWidth="1"/>
    <col min="13582" max="13582" width="8.109375" style="88" bestFit="1" customWidth="1"/>
    <col min="13583" max="13583" width="17.88671875" style="88" customWidth="1"/>
    <col min="13584" max="13824" width="9.109375" style="88"/>
    <col min="13825" max="13825" width="7.5546875" style="88" customWidth="1"/>
    <col min="13826" max="13826" width="5" style="88" customWidth="1"/>
    <col min="13827" max="13832" width="14.88671875" style="88" customWidth="1"/>
    <col min="13833" max="13833" width="9.33203125" style="88" customWidth="1"/>
    <col min="13834" max="13834" width="5" style="88" customWidth="1"/>
    <col min="13835" max="13835" width="9.6640625" style="88" bestFit="1" customWidth="1"/>
    <col min="13836" max="13836" width="12" style="88" bestFit="1" customWidth="1"/>
    <col min="13837" max="13837" width="9.33203125" style="88" customWidth="1"/>
    <col min="13838" max="13838" width="8.109375" style="88" bestFit="1" customWidth="1"/>
    <col min="13839" max="13839" width="17.88671875" style="88" customWidth="1"/>
    <col min="13840" max="14080" width="9.109375" style="88"/>
    <col min="14081" max="14081" width="7.5546875" style="88" customWidth="1"/>
    <col min="14082" max="14082" width="5" style="88" customWidth="1"/>
    <col min="14083" max="14088" width="14.88671875" style="88" customWidth="1"/>
    <col min="14089" max="14089" width="9.33203125" style="88" customWidth="1"/>
    <col min="14090" max="14090" width="5" style="88" customWidth="1"/>
    <col min="14091" max="14091" width="9.6640625" style="88" bestFit="1" customWidth="1"/>
    <col min="14092" max="14092" width="12" style="88" bestFit="1" customWidth="1"/>
    <col min="14093" max="14093" width="9.33203125" style="88" customWidth="1"/>
    <col min="14094" max="14094" width="8.109375" style="88" bestFit="1" customWidth="1"/>
    <col min="14095" max="14095" width="17.88671875" style="88" customWidth="1"/>
    <col min="14096" max="14336" width="9.109375" style="88"/>
    <col min="14337" max="14337" width="7.5546875" style="88" customWidth="1"/>
    <col min="14338" max="14338" width="5" style="88" customWidth="1"/>
    <col min="14339" max="14344" width="14.88671875" style="88" customWidth="1"/>
    <col min="14345" max="14345" width="9.33203125" style="88" customWidth="1"/>
    <col min="14346" max="14346" width="5" style="88" customWidth="1"/>
    <col min="14347" max="14347" width="9.6640625" style="88" bestFit="1" customWidth="1"/>
    <col min="14348" max="14348" width="12" style="88" bestFit="1" customWidth="1"/>
    <col min="14349" max="14349" width="9.33203125" style="88" customWidth="1"/>
    <col min="14350" max="14350" width="8.109375" style="88" bestFit="1" customWidth="1"/>
    <col min="14351" max="14351" width="17.88671875" style="88" customWidth="1"/>
    <col min="14352" max="14592" width="9.109375" style="88"/>
    <col min="14593" max="14593" width="7.5546875" style="88" customWidth="1"/>
    <col min="14594" max="14594" width="5" style="88" customWidth="1"/>
    <col min="14595" max="14600" width="14.88671875" style="88" customWidth="1"/>
    <col min="14601" max="14601" width="9.33203125" style="88" customWidth="1"/>
    <col min="14602" max="14602" width="5" style="88" customWidth="1"/>
    <col min="14603" max="14603" width="9.6640625" style="88" bestFit="1" customWidth="1"/>
    <col min="14604" max="14604" width="12" style="88" bestFit="1" customWidth="1"/>
    <col min="14605" max="14605" width="9.33203125" style="88" customWidth="1"/>
    <col min="14606" max="14606" width="8.109375" style="88" bestFit="1" customWidth="1"/>
    <col min="14607" max="14607" width="17.88671875" style="88" customWidth="1"/>
    <col min="14608" max="14848" width="9.109375" style="88"/>
    <col min="14849" max="14849" width="7.5546875" style="88" customWidth="1"/>
    <col min="14850" max="14850" width="5" style="88" customWidth="1"/>
    <col min="14851" max="14856" width="14.88671875" style="88" customWidth="1"/>
    <col min="14857" max="14857" width="9.33203125" style="88" customWidth="1"/>
    <col min="14858" max="14858" width="5" style="88" customWidth="1"/>
    <col min="14859" max="14859" width="9.6640625" style="88" bestFit="1" customWidth="1"/>
    <col min="14860" max="14860" width="12" style="88" bestFit="1" customWidth="1"/>
    <col min="14861" max="14861" width="9.33203125" style="88" customWidth="1"/>
    <col min="14862" max="14862" width="8.109375" style="88" bestFit="1" customWidth="1"/>
    <col min="14863" max="14863" width="17.88671875" style="88" customWidth="1"/>
    <col min="14864" max="15104" width="9.109375" style="88"/>
    <col min="15105" max="15105" width="7.5546875" style="88" customWidth="1"/>
    <col min="15106" max="15106" width="5" style="88" customWidth="1"/>
    <col min="15107" max="15112" width="14.88671875" style="88" customWidth="1"/>
    <col min="15113" max="15113" width="9.33203125" style="88" customWidth="1"/>
    <col min="15114" max="15114" width="5" style="88" customWidth="1"/>
    <col min="15115" max="15115" width="9.6640625" style="88" bestFit="1" customWidth="1"/>
    <col min="15116" max="15116" width="12" style="88" bestFit="1" customWidth="1"/>
    <col min="15117" max="15117" width="9.33203125" style="88" customWidth="1"/>
    <col min="15118" max="15118" width="8.109375" style="88" bestFit="1" customWidth="1"/>
    <col min="15119" max="15119" width="17.88671875" style="88" customWidth="1"/>
    <col min="15120" max="15360" width="9.109375" style="88"/>
    <col min="15361" max="15361" width="7.5546875" style="88" customWidth="1"/>
    <col min="15362" max="15362" width="5" style="88" customWidth="1"/>
    <col min="15363" max="15368" width="14.88671875" style="88" customWidth="1"/>
    <col min="15369" max="15369" width="9.33203125" style="88" customWidth="1"/>
    <col min="15370" max="15370" width="5" style="88" customWidth="1"/>
    <col min="15371" max="15371" width="9.6640625" style="88" bestFit="1" customWidth="1"/>
    <col min="15372" max="15372" width="12" style="88" bestFit="1" customWidth="1"/>
    <col min="15373" max="15373" width="9.33203125" style="88" customWidth="1"/>
    <col min="15374" max="15374" width="8.109375" style="88" bestFit="1" customWidth="1"/>
    <col min="15375" max="15375" width="17.88671875" style="88" customWidth="1"/>
    <col min="15376" max="15616" width="9.109375" style="88"/>
    <col min="15617" max="15617" width="7.5546875" style="88" customWidth="1"/>
    <col min="15618" max="15618" width="5" style="88" customWidth="1"/>
    <col min="15619" max="15624" width="14.88671875" style="88" customWidth="1"/>
    <col min="15625" max="15625" width="9.33203125" style="88" customWidth="1"/>
    <col min="15626" max="15626" width="5" style="88" customWidth="1"/>
    <col min="15627" max="15627" width="9.6640625" style="88" bestFit="1" customWidth="1"/>
    <col min="15628" max="15628" width="12" style="88" bestFit="1" customWidth="1"/>
    <col min="15629" max="15629" width="9.33203125" style="88" customWidth="1"/>
    <col min="15630" max="15630" width="8.109375" style="88" bestFit="1" customWidth="1"/>
    <col min="15631" max="15631" width="17.88671875" style="88" customWidth="1"/>
    <col min="15632" max="15872" width="9.109375" style="88"/>
    <col min="15873" max="15873" width="7.5546875" style="88" customWidth="1"/>
    <col min="15874" max="15874" width="5" style="88" customWidth="1"/>
    <col min="15875" max="15880" width="14.88671875" style="88" customWidth="1"/>
    <col min="15881" max="15881" width="9.33203125" style="88" customWidth="1"/>
    <col min="15882" max="15882" width="5" style="88" customWidth="1"/>
    <col min="15883" max="15883" width="9.6640625" style="88" bestFit="1" customWidth="1"/>
    <col min="15884" max="15884" width="12" style="88" bestFit="1" customWidth="1"/>
    <col min="15885" max="15885" width="9.33203125" style="88" customWidth="1"/>
    <col min="15886" max="15886" width="8.109375" style="88" bestFit="1" customWidth="1"/>
    <col min="15887" max="15887" width="17.88671875" style="88" customWidth="1"/>
    <col min="15888" max="16128" width="9.109375" style="88"/>
    <col min="16129" max="16129" width="7.5546875" style="88" customWidth="1"/>
    <col min="16130" max="16130" width="5" style="88" customWidth="1"/>
    <col min="16131" max="16136" width="14.88671875" style="88" customWidth="1"/>
    <col min="16137" max="16137" width="9.33203125" style="88" customWidth="1"/>
    <col min="16138" max="16138" width="5" style="88" customWidth="1"/>
    <col min="16139" max="16139" width="9.6640625" style="88" bestFit="1" customWidth="1"/>
    <col min="16140" max="16140" width="12" style="88" bestFit="1" customWidth="1"/>
    <col min="16141" max="16141" width="9.33203125" style="88" customWidth="1"/>
    <col min="16142" max="16142" width="8.109375" style="88" bestFit="1" customWidth="1"/>
    <col min="16143" max="16143" width="17.88671875" style="88" customWidth="1"/>
    <col min="16144" max="16384" width="9.109375" style="88"/>
  </cols>
  <sheetData>
    <row r="1" spans="1:15" ht="27" customHeight="1">
      <c r="A1" s="87"/>
      <c r="B1" s="87"/>
      <c r="C1" s="87"/>
      <c r="D1" s="87"/>
      <c r="E1" s="87"/>
      <c r="F1" s="87"/>
      <c r="G1" s="87"/>
      <c r="H1" s="87"/>
      <c r="I1" s="87"/>
      <c r="J1" s="87"/>
    </row>
    <row r="2" spans="1:15" ht="12.9" customHeight="1">
      <c r="A2" s="87"/>
      <c r="B2" s="401" t="s">
        <v>215</v>
      </c>
      <c r="C2" s="402"/>
      <c r="D2" s="402"/>
      <c r="E2" s="402"/>
      <c r="F2" s="402"/>
      <c r="G2" s="402"/>
      <c r="H2" s="402"/>
      <c r="I2" s="403"/>
      <c r="J2" s="87"/>
      <c r="K2" s="89" t="s">
        <v>51</v>
      </c>
      <c r="L2" s="90"/>
      <c r="M2" s="91" t="s">
        <v>222</v>
      </c>
      <c r="N2" s="90"/>
      <c r="O2" s="92"/>
    </row>
    <row r="3" spans="1:15" ht="12.9" customHeight="1">
      <c r="A3" s="87"/>
      <c r="B3" s="404"/>
      <c r="C3" s="405"/>
      <c r="D3" s="405"/>
      <c r="E3" s="405"/>
      <c r="F3" s="405"/>
      <c r="G3" s="405"/>
      <c r="H3" s="405"/>
      <c r="I3" s="406"/>
      <c r="J3" s="87"/>
      <c r="K3" s="93" t="s">
        <v>53</v>
      </c>
      <c r="L3" s="94"/>
      <c r="M3" s="95" t="s">
        <v>54</v>
      </c>
      <c r="N3" s="94"/>
      <c r="O3" s="96"/>
    </row>
    <row r="4" spans="1:15" ht="12.9" customHeight="1">
      <c r="A4" s="87"/>
      <c r="B4" s="419" t="s">
        <v>217</v>
      </c>
      <c r="C4" s="420"/>
      <c r="D4" s="420"/>
      <c r="E4" s="420"/>
      <c r="F4" s="420"/>
      <c r="G4" s="420"/>
      <c r="H4" s="420"/>
      <c r="I4" s="421"/>
      <c r="J4" s="87"/>
      <c r="K4" s="93" t="s">
        <v>55</v>
      </c>
      <c r="L4" s="94"/>
      <c r="M4" s="95" t="s">
        <v>58</v>
      </c>
      <c r="N4" s="94"/>
      <c r="O4" s="96"/>
    </row>
    <row r="5" spans="1:15" ht="12.9" customHeight="1">
      <c r="A5" s="87"/>
      <c r="B5" s="419"/>
      <c r="C5" s="420"/>
      <c r="D5" s="420"/>
      <c r="E5" s="420"/>
      <c r="F5" s="420"/>
      <c r="G5" s="420"/>
      <c r="H5" s="420"/>
      <c r="I5" s="421"/>
      <c r="J5" s="87"/>
      <c r="K5" s="93" t="s">
        <v>56</v>
      </c>
      <c r="L5" s="94"/>
      <c r="M5" s="95" t="s">
        <v>206</v>
      </c>
      <c r="N5" s="94"/>
      <c r="O5" s="96"/>
    </row>
    <row r="6" spans="1:15" ht="12.9" customHeight="1">
      <c r="A6" s="87"/>
      <c r="B6" s="422" t="s">
        <v>218</v>
      </c>
      <c r="C6" s="423"/>
      <c r="D6" s="423"/>
      <c r="E6" s="423"/>
      <c r="F6" s="423"/>
      <c r="G6" s="423"/>
      <c r="H6" s="423"/>
      <c r="I6" s="424"/>
      <c r="J6" s="87"/>
      <c r="K6" s="97" t="s">
        <v>57</v>
      </c>
      <c r="L6" s="98"/>
      <c r="M6" s="99" t="s">
        <v>59</v>
      </c>
      <c r="N6" s="98"/>
      <c r="O6" s="100"/>
    </row>
    <row r="7" spans="1:15" ht="12.9" customHeight="1">
      <c r="A7" s="87"/>
      <c r="B7" s="425"/>
      <c r="C7" s="426"/>
      <c r="D7" s="426"/>
      <c r="E7" s="426"/>
      <c r="F7" s="426"/>
      <c r="G7" s="426"/>
      <c r="H7" s="426"/>
      <c r="I7" s="427"/>
      <c r="J7" s="87"/>
    </row>
    <row r="8" spans="1:15" ht="12.9" customHeight="1">
      <c r="A8" s="87"/>
      <c r="B8" s="101"/>
      <c r="C8" s="102" t="s">
        <v>60</v>
      </c>
      <c r="D8" s="103"/>
      <c r="E8" s="104"/>
      <c r="F8" s="104"/>
      <c r="G8" s="105"/>
      <c r="H8" s="428"/>
      <c r="I8" s="431" t="s">
        <v>61</v>
      </c>
      <c r="J8" s="87"/>
    </row>
    <row r="9" spans="1:15" ht="12.9" customHeight="1">
      <c r="A9" s="87"/>
      <c r="B9" s="106"/>
      <c r="C9" s="107" t="s">
        <v>62</v>
      </c>
      <c r="D9" s="108"/>
      <c r="E9" s="109"/>
      <c r="F9" s="110" t="s">
        <v>63</v>
      </c>
      <c r="G9" s="111"/>
      <c r="H9" s="429"/>
      <c r="I9" s="432"/>
      <c r="J9" s="87"/>
    </row>
    <row r="10" spans="1:15" ht="12.9" customHeight="1">
      <c r="A10" s="87"/>
      <c r="B10" s="106"/>
      <c r="C10" s="107" t="s">
        <v>64</v>
      </c>
      <c r="D10" s="112"/>
      <c r="E10" s="113"/>
      <c r="F10" s="114"/>
      <c r="G10" s="115"/>
      <c r="H10" s="429"/>
      <c r="I10" s="432"/>
      <c r="J10" s="87"/>
    </row>
    <row r="11" spans="1:15" ht="12.9" customHeight="1">
      <c r="A11" s="87"/>
      <c r="B11" s="116"/>
      <c r="C11" s="117" t="s">
        <v>65</v>
      </c>
      <c r="D11" s="118"/>
      <c r="E11" s="119"/>
      <c r="F11" s="120" t="s">
        <v>66</v>
      </c>
      <c r="G11" s="121"/>
      <c r="H11" s="430"/>
      <c r="I11" s="433"/>
      <c r="J11" s="87"/>
    </row>
    <row r="12" spans="1:15" ht="12.9" customHeight="1">
      <c r="A12" s="87"/>
      <c r="B12" s="122"/>
      <c r="C12" s="123" t="s">
        <v>67</v>
      </c>
      <c r="D12" s="124"/>
      <c r="E12" s="124"/>
      <c r="F12" s="124"/>
      <c r="G12" s="124"/>
      <c r="H12" s="125"/>
      <c r="I12" s="126"/>
      <c r="J12" s="87"/>
    </row>
    <row r="13" spans="1:15" ht="12.9" customHeight="1">
      <c r="A13" s="87"/>
      <c r="B13" s="127" t="s">
        <v>25</v>
      </c>
      <c r="C13" s="128" t="s">
        <v>68</v>
      </c>
      <c r="D13" s="129"/>
      <c r="E13" s="129"/>
      <c r="F13" s="129"/>
      <c r="G13" s="129"/>
      <c r="H13" s="130"/>
      <c r="I13" s="131"/>
      <c r="J13" s="87"/>
    </row>
    <row r="14" spans="1:15" ht="12.9" customHeight="1">
      <c r="A14" s="87"/>
      <c r="B14" s="127" t="s">
        <v>26</v>
      </c>
      <c r="C14" s="128" t="s">
        <v>69</v>
      </c>
      <c r="D14" s="129"/>
      <c r="E14" s="129"/>
      <c r="F14" s="129"/>
      <c r="G14" s="129"/>
      <c r="H14" s="130"/>
      <c r="I14" s="131"/>
      <c r="J14" s="87"/>
    </row>
    <row r="15" spans="1:15" ht="12.9" customHeight="1">
      <c r="A15" s="87"/>
      <c r="B15" s="127" t="s">
        <v>27</v>
      </c>
      <c r="C15" s="128" t="s">
        <v>70</v>
      </c>
      <c r="D15" s="129"/>
      <c r="E15" s="129"/>
      <c r="F15" s="129"/>
      <c r="G15" s="129"/>
      <c r="H15" s="130"/>
      <c r="I15" s="131"/>
      <c r="J15" s="87"/>
    </row>
    <row r="16" spans="1:15" ht="12.9" customHeight="1">
      <c r="A16" s="87"/>
      <c r="B16" s="132"/>
      <c r="C16" s="123" t="s">
        <v>71</v>
      </c>
      <c r="D16" s="124"/>
      <c r="E16" s="124"/>
      <c r="F16" s="124"/>
      <c r="G16" s="124"/>
      <c r="H16" s="125"/>
      <c r="I16" s="126"/>
      <c r="J16" s="87"/>
    </row>
    <row r="17" spans="1:10" ht="12.9" customHeight="1">
      <c r="A17" s="87"/>
      <c r="B17" s="127" t="s">
        <v>28</v>
      </c>
      <c r="C17" s="128" t="s">
        <v>72</v>
      </c>
      <c r="D17" s="129"/>
      <c r="E17" s="129"/>
      <c r="F17" s="129"/>
      <c r="G17" s="129"/>
      <c r="H17" s="130"/>
      <c r="I17" s="131"/>
      <c r="J17" s="87"/>
    </row>
    <row r="18" spans="1:10" ht="12.9" customHeight="1">
      <c r="A18" s="87"/>
      <c r="B18" s="133" t="s">
        <v>29</v>
      </c>
      <c r="C18" s="134" t="s">
        <v>74</v>
      </c>
      <c r="D18" s="135"/>
      <c r="E18" s="135"/>
      <c r="F18" s="135"/>
      <c r="G18" s="135"/>
      <c r="H18" s="136"/>
      <c r="I18" s="137"/>
      <c r="J18" s="87"/>
    </row>
    <row r="19" spans="1:10" ht="12.9" customHeight="1">
      <c r="A19" s="87"/>
      <c r="B19" s="127" t="s">
        <v>30</v>
      </c>
      <c r="C19" s="128" t="s">
        <v>76</v>
      </c>
      <c r="D19" s="129"/>
      <c r="E19" s="129"/>
      <c r="F19" s="129"/>
      <c r="G19" s="129"/>
      <c r="H19" s="130"/>
      <c r="I19" s="131"/>
      <c r="J19" s="87"/>
    </row>
    <row r="20" spans="1:10" ht="12.9" customHeight="1">
      <c r="A20" s="87"/>
      <c r="B20" s="132"/>
      <c r="C20" s="123" t="s">
        <v>78</v>
      </c>
      <c r="D20" s="124"/>
      <c r="E20" s="124"/>
      <c r="F20" s="124"/>
      <c r="G20" s="124"/>
      <c r="H20" s="125"/>
      <c r="I20" s="126"/>
      <c r="J20" s="87"/>
    </row>
    <row r="21" spans="1:10" ht="12.9" customHeight="1">
      <c r="A21" s="87"/>
      <c r="B21" s="127" t="s">
        <v>73</v>
      </c>
      <c r="C21" s="128" t="s">
        <v>80</v>
      </c>
      <c r="D21" s="129"/>
      <c r="E21" s="129"/>
      <c r="F21" s="129"/>
      <c r="G21" s="129"/>
      <c r="H21" s="130"/>
      <c r="I21" s="131"/>
      <c r="J21" s="87"/>
    </row>
    <row r="22" spans="1:10" ht="12.9" customHeight="1">
      <c r="A22" s="87"/>
      <c r="B22" s="127" t="s">
        <v>75</v>
      </c>
      <c r="C22" s="128" t="s">
        <v>242</v>
      </c>
      <c r="D22" s="129"/>
      <c r="E22" s="129"/>
      <c r="F22" s="129"/>
      <c r="G22" s="129"/>
      <c r="H22" s="130"/>
      <c r="I22" s="131"/>
      <c r="J22" s="87"/>
    </row>
    <row r="23" spans="1:10" ht="12.9" customHeight="1">
      <c r="A23" s="87"/>
      <c r="B23" s="127" t="s">
        <v>77</v>
      </c>
      <c r="C23" s="128" t="s">
        <v>83</v>
      </c>
      <c r="D23" s="129"/>
      <c r="E23" s="129"/>
      <c r="F23" s="129"/>
      <c r="G23" s="129"/>
      <c r="H23" s="130"/>
      <c r="I23" s="131"/>
      <c r="J23" s="87"/>
    </row>
    <row r="24" spans="1:10" ht="12.9" customHeight="1">
      <c r="A24" s="87"/>
      <c r="B24" s="127" t="s">
        <v>79</v>
      </c>
      <c r="C24" s="128" t="s">
        <v>85</v>
      </c>
      <c r="D24" s="129"/>
      <c r="E24" s="129"/>
      <c r="F24" s="129"/>
      <c r="G24" s="129"/>
      <c r="H24" s="130"/>
      <c r="I24" s="131"/>
      <c r="J24" s="87"/>
    </row>
    <row r="25" spans="1:10" ht="12.9" customHeight="1">
      <c r="A25" s="87"/>
      <c r="B25" s="127" t="s">
        <v>81</v>
      </c>
      <c r="C25" s="128" t="s">
        <v>87</v>
      </c>
      <c r="D25" s="129"/>
      <c r="E25" s="129"/>
      <c r="F25" s="129"/>
      <c r="G25" s="129"/>
      <c r="H25" s="130"/>
      <c r="I25" s="131"/>
      <c r="J25" s="87"/>
    </row>
    <row r="26" spans="1:10" ht="12.9" customHeight="1">
      <c r="A26" s="87"/>
      <c r="B26" s="127" t="s">
        <v>82</v>
      </c>
      <c r="C26" s="128" t="s">
        <v>89</v>
      </c>
      <c r="D26" s="129"/>
      <c r="E26" s="129"/>
      <c r="F26" s="129"/>
      <c r="G26" s="129"/>
      <c r="H26" s="130"/>
      <c r="I26" s="131"/>
      <c r="J26" s="87"/>
    </row>
    <row r="27" spans="1:10" ht="12.9" customHeight="1">
      <c r="A27" s="87"/>
      <c r="B27" s="127" t="s">
        <v>84</v>
      </c>
      <c r="C27" s="128" t="s">
        <v>91</v>
      </c>
      <c r="D27" s="129"/>
      <c r="E27" s="129"/>
      <c r="F27" s="129"/>
      <c r="G27" s="129"/>
      <c r="H27" s="130"/>
      <c r="I27" s="131"/>
      <c r="J27" s="87"/>
    </row>
    <row r="28" spans="1:10" ht="12.9" customHeight="1">
      <c r="A28" s="87"/>
      <c r="B28" s="127" t="s">
        <v>86</v>
      </c>
      <c r="C28" s="128" t="s">
        <v>93</v>
      </c>
      <c r="D28" s="129"/>
      <c r="E28" s="129"/>
      <c r="F28" s="129"/>
      <c r="G28" s="129"/>
      <c r="H28" s="130"/>
      <c r="I28" s="131"/>
      <c r="J28" s="87"/>
    </row>
    <row r="29" spans="1:10" ht="12.9" customHeight="1">
      <c r="A29" s="87"/>
      <c r="B29" s="127" t="s">
        <v>88</v>
      </c>
      <c r="C29" s="128" t="s">
        <v>248</v>
      </c>
      <c r="D29" s="129"/>
      <c r="E29" s="129"/>
      <c r="F29" s="129"/>
      <c r="G29" s="129"/>
      <c r="H29" s="130"/>
      <c r="I29" s="131"/>
      <c r="J29" s="87"/>
    </row>
    <row r="30" spans="1:10" ht="12.9" customHeight="1">
      <c r="A30" s="87"/>
      <c r="B30" s="127" t="s">
        <v>90</v>
      </c>
      <c r="C30" s="128" t="s">
        <v>96</v>
      </c>
      <c r="D30" s="129"/>
      <c r="E30" s="129"/>
      <c r="F30" s="129"/>
      <c r="G30" s="129"/>
      <c r="H30" s="130"/>
      <c r="I30" s="131"/>
      <c r="J30" s="87"/>
    </row>
    <row r="31" spans="1:10" ht="12.9" customHeight="1">
      <c r="A31" s="87"/>
      <c r="B31" s="132"/>
      <c r="C31" s="123" t="s">
        <v>98</v>
      </c>
      <c r="D31" s="124"/>
      <c r="E31" s="124"/>
      <c r="F31" s="124"/>
      <c r="G31" s="124"/>
      <c r="H31" s="125"/>
      <c r="I31" s="126"/>
      <c r="J31" s="87"/>
    </row>
    <row r="32" spans="1:10" ht="12.9" customHeight="1">
      <c r="A32" s="87"/>
      <c r="B32" s="127" t="s">
        <v>92</v>
      </c>
      <c r="C32" s="128" t="s">
        <v>100</v>
      </c>
      <c r="D32" s="129"/>
      <c r="E32" s="129"/>
      <c r="F32" s="129"/>
      <c r="G32" s="129"/>
      <c r="H32" s="130"/>
      <c r="I32" s="131"/>
      <c r="J32" s="87"/>
    </row>
    <row r="33" spans="1:15" ht="12.9" customHeight="1">
      <c r="A33" s="87"/>
      <c r="B33" s="127" t="s">
        <v>94</v>
      </c>
      <c r="C33" s="128" t="s">
        <v>102</v>
      </c>
      <c r="D33" s="129"/>
      <c r="E33" s="129"/>
      <c r="F33" s="129"/>
      <c r="G33" s="129"/>
      <c r="H33" s="130"/>
      <c r="I33" s="131"/>
      <c r="J33" s="87"/>
    </row>
    <row r="34" spans="1:15" ht="12.9" customHeight="1">
      <c r="A34" s="87"/>
      <c r="B34" s="127" t="s">
        <v>95</v>
      </c>
      <c r="C34" s="128" t="s">
        <v>104</v>
      </c>
      <c r="D34" s="129"/>
      <c r="E34" s="129"/>
      <c r="F34" s="129"/>
      <c r="G34" s="129"/>
      <c r="H34" s="130"/>
      <c r="I34" s="131"/>
      <c r="J34" s="87"/>
    </row>
    <row r="35" spans="1:15" ht="12.9" customHeight="1">
      <c r="A35" s="87"/>
      <c r="B35" s="127" t="s">
        <v>97</v>
      </c>
      <c r="C35" s="128" t="s">
        <v>106</v>
      </c>
      <c r="D35" s="129"/>
      <c r="E35" s="129"/>
      <c r="F35" s="129"/>
      <c r="G35" s="129"/>
      <c r="H35" s="130"/>
      <c r="I35" s="131"/>
      <c r="J35" s="87"/>
      <c r="K35" s="138">
        <v>0</v>
      </c>
      <c r="L35" s="139">
        <f t="shared" ref="L35:L55" si="0">K35/20*5</f>
        <v>0</v>
      </c>
      <c r="M35" s="458" t="s">
        <v>107</v>
      </c>
      <c r="N35" s="440">
        <v>1</v>
      </c>
      <c r="O35" s="440" t="s">
        <v>108</v>
      </c>
    </row>
    <row r="36" spans="1:15" ht="12.9" customHeight="1">
      <c r="A36" s="87"/>
      <c r="B36" s="443"/>
      <c r="C36" s="444"/>
      <c r="D36" s="444"/>
      <c r="E36" s="444"/>
      <c r="F36" s="444"/>
      <c r="G36" s="444"/>
      <c r="H36" s="444"/>
      <c r="I36" s="445"/>
      <c r="J36" s="87"/>
      <c r="K36" s="140">
        <f>K35+1</f>
        <v>1</v>
      </c>
      <c r="L36" s="141">
        <f t="shared" si="0"/>
        <v>0.25</v>
      </c>
      <c r="M36" s="459"/>
      <c r="N36" s="441"/>
      <c r="O36" s="441"/>
    </row>
    <row r="37" spans="1:15" ht="12.9" customHeight="1">
      <c r="A37" s="87"/>
      <c r="B37" s="446"/>
      <c r="C37" s="447"/>
      <c r="D37" s="447"/>
      <c r="E37" s="447"/>
      <c r="F37" s="447"/>
      <c r="G37" s="447"/>
      <c r="H37" s="447"/>
      <c r="I37" s="448"/>
      <c r="J37" s="87"/>
      <c r="K37" s="140">
        <f t="shared" ref="K37:K55" si="1">K36+1</f>
        <v>2</v>
      </c>
      <c r="L37" s="141">
        <f t="shared" si="0"/>
        <v>0.5</v>
      </c>
      <c r="M37" s="459"/>
      <c r="N37" s="441"/>
      <c r="O37" s="441"/>
    </row>
    <row r="38" spans="1:15" ht="12.9" customHeight="1">
      <c r="A38" s="87"/>
      <c r="B38" s="446"/>
      <c r="C38" s="447"/>
      <c r="D38" s="447"/>
      <c r="E38" s="447"/>
      <c r="F38" s="447"/>
      <c r="G38" s="447"/>
      <c r="H38" s="447"/>
      <c r="I38" s="448"/>
      <c r="J38" s="87"/>
      <c r="K38" s="140">
        <f t="shared" si="1"/>
        <v>3</v>
      </c>
      <c r="L38" s="141">
        <f t="shared" si="0"/>
        <v>0.75</v>
      </c>
      <c r="M38" s="459"/>
      <c r="N38" s="441"/>
      <c r="O38" s="441"/>
    </row>
    <row r="39" spans="1:15" ht="12.9" customHeight="1">
      <c r="A39" s="87"/>
      <c r="B39" s="446"/>
      <c r="C39" s="447"/>
      <c r="D39" s="447"/>
      <c r="E39" s="447"/>
      <c r="F39" s="447"/>
      <c r="G39" s="447"/>
      <c r="H39" s="447"/>
      <c r="I39" s="448"/>
      <c r="J39" s="87"/>
      <c r="K39" s="142">
        <f t="shared" si="1"/>
        <v>4</v>
      </c>
      <c r="L39" s="143">
        <f t="shared" si="0"/>
        <v>1</v>
      </c>
      <c r="M39" s="460"/>
      <c r="N39" s="442"/>
      <c r="O39" s="442"/>
    </row>
    <row r="40" spans="1:15" ht="12.9" customHeight="1">
      <c r="A40" s="87"/>
      <c r="B40" s="446"/>
      <c r="C40" s="447"/>
      <c r="D40" s="447"/>
      <c r="E40" s="447"/>
      <c r="F40" s="447"/>
      <c r="G40" s="447"/>
      <c r="H40" s="447"/>
      <c r="I40" s="448"/>
      <c r="J40" s="87"/>
      <c r="K40" s="144">
        <f t="shared" si="1"/>
        <v>5</v>
      </c>
      <c r="L40" s="145">
        <f t="shared" si="0"/>
        <v>1.25</v>
      </c>
      <c r="M40" s="452" t="s">
        <v>114</v>
      </c>
      <c r="N40" s="455">
        <v>2</v>
      </c>
      <c r="O40" s="455" t="s">
        <v>115</v>
      </c>
    </row>
    <row r="41" spans="1:15" ht="12.9" customHeight="1">
      <c r="A41" s="87"/>
      <c r="B41" s="446"/>
      <c r="C41" s="447"/>
      <c r="D41" s="447"/>
      <c r="E41" s="447"/>
      <c r="F41" s="447"/>
      <c r="G41" s="447"/>
      <c r="H41" s="447"/>
      <c r="I41" s="448"/>
      <c r="J41" s="87"/>
      <c r="K41" s="146">
        <f t="shared" si="1"/>
        <v>6</v>
      </c>
      <c r="L41" s="147">
        <f t="shared" si="0"/>
        <v>1.5</v>
      </c>
      <c r="M41" s="453"/>
      <c r="N41" s="456"/>
      <c r="O41" s="456"/>
    </row>
    <row r="42" spans="1:15" ht="12.9" customHeight="1">
      <c r="A42" s="87"/>
      <c r="B42" s="446"/>
      <c r="C42" s="447"/>
      <c r="D42" s="447"/>
      <c r="E42" s="447"/>
      <c r="F42" s="447"/>
      <c r="G42" s="447"/>
      <c r="H42" s="447"/>
      <c r="I42" s="448"/>
      <c r="J42" s="87"/>
      <c r="K42" s="146">
        <f t="shared" si="1"/>
        <v>7</v>
      </c>
      <c r="L42" s="147">
        <f t="shared" si="0"/>
        <v>1.75</v>
      </c>
      <c r="M42" s="453"/>
      <c r="N42" s="456"/>
      <c r="O42" s="456"/>
    </row>
    <row r="43" spans="1:15" ht="12.9" customHeight="1">
      <c r="A43" s="87"/>
      <c r="B43" s="446"/>
      <c r="C43" s="447"/>
      <c r="D43" s="447"/>
      <c r="E43" s="447"/>
      <c r="F43" s="447"/>
      <c r="G43" s="447"/>
      <c r="H43" s="447"/>
      <c r="I43" s="448"/>
      <c r="J43" s="87"/>
      <c r="K43" s="148">
        <f t="shared" si="1"/>
        <v>8</v>
      </c>
      <c r="L43" s="149">
        <f t="shared" si="0"/>
        <v>2</v>
      </c>
      <c r="M43" s="454"/>
      <c r="N43" s="457"/>
      <c r="O43" s="457"/>
    </row>
    <row r="44" spans="1:15" ht="12.9" customHeight="1">
      <c r="A44" s="87"/>
      <c r="B44" s="446"/>
      <c r="C44" s="447"/>
      <c r="D44" s="447"/>
      <c r="E44" s="447"/>
      <c r="F44" s="447"/>
      <c r="G44" s="447"/>
      <c r="H44" s="447"/>
      <c r="I44" s="448"/>
      <c r="J44" s="87"/>
      <c r="K44" s="150">
        <f t="shared" si="1"/>
        <v>9</v>
      </c>
      <c r="L44" s="151">
        <f t="shared" si="0"/>
        <v>2.25</v>
      </c>
      <c r="M44" s="407" t="s">
        <v>119</v>
      </c>
      <c r="N44" s="410">
        <v>3</v>
      </c>
      <c r="O44" s="410" t="s">
        <v>120</v>
      </c>
    </row>
    <row r="45" spans="1:15" ht="12.9" customHeight="1">
      <c r="A45" s="87"/>
      <c r="B45" s="446"/>
      <c r="C45" s="447"/>
      <c r="D45" s="447"/>
      <c r="E45" s="447"/>
      <c r="F45" s="447"/>
      <c r="G45" s="447"/>
      <c r="H45" s="447"/>
      <c r="I45" s="448"/>
      <c r="J45" s="87"/>
      <c r="K45" s="152">
        <f t="shared" si="1"/>
        <v>10</v>
      </c>
      <c r="L45" s="153">
        <f t="shared" si="0"/>
        <v>2.5</v>
      </c>
      <c r="M45" s="408"/>
      <c r="N45" s="411"/>
      <c r="O45" s="411"/>
    </row>
    <row r="46" spans="1:15" ht="12.9" customHeight="1">
      <c r="A46" s="87"/>
      <c r="B46" s="446"/>
      <c r="C46" s="447"/>
      <c r="D46" s="447"/>
      <c r="E46" s="447"/>
      <c r="F46" s="447"/>
      <c r="G46" s="447"/>
      <c r="H46" s="447"/>
      <c r="I46" s="448"/>
      <c r="J46" s="87"/>
      <c r="K46" s="152">
        <f t="shared" si="1"/>
        <v>11</v>
      </c>
      <c r="L46" s="153">
        <f t="shared" si="0"/>
        <v>2.75</v>
      </c>
      <c r="M46" s="408"/>
      <c r="N46" s="411"/>
      <c r="O46" s="411"/>
    </row>
    <row r="47" spans="1:15" ht="12.9" customHeight="1">
      <c r="A47" s="87"/>
      <c r="B47" s="446"/>
      <c r="C47" s="447"/>
      <c r="D47" s="447"/>
      <c r="E47" s="447"/>
      <c r="F47" s="447"/>
      <c r="G47" s="447"/>
      <c r="H47" s="447"/>
      <c r="I47" s="448"/>
      <c r="J47" s="87"/>
      <c r="K47" s="154">
        <f t="shared" si="1"/>
        <v>12</v>
      </c>
      <c r="L47" s="155">
        <f t="shared" si="0"/>
        <v>3</v>
      </c>
      <c r="M47" s="409"/>
      <c r="N47" s="412"/>
      <c r="O47" s="412"/>
    </row>
    <row r="48" spans="1:15" ht="12.9" customHeight="1">
      <c r="A48" s="87"/>
      <c r="B48" s="449"/>
      <c r="C48" s="450"/>
      <c r="D48" s="450"/>
      <c r="E48" s="450"/>
      <c r="F48" s="450"/>
      <c r="G48" s="450"/>
      <c r="H48" s="450"/>
      <c r="I48" s="451"/>
      <c r="J48" s="87"/>
      <c r="K48" s="156">
        <f t="shared" si="1"/>
        <v>13</v>
      </c>
      <c r="L48" s="157">
        <f t="shared" si="0"/>
        <v>3.25</v>
      </c>
      <c r="M48" s="413" t="s">
        <v>121</v>
      </c>
      <c r="N48" s="416">
        <v>4</v>
      </c>
      <c r="O48" s="416" t="s">
        <v>122</v>
      </c>
    </row>
    <row r="49" spans="1:15" ht="12.9" customHeight="1">
      <c r="A49" s="87"/>
      <c r="B49" s="386" t="s">
        <v>123</v>
      </c>
      <c r="C49" s="389" t="s">
        <v>124</v>
      </c>
      <c r="D49" s="390"/>
      <c r="E49" s="390"/>
      <c r="F49" s="390"/>
      <c r="G49" s="391"/>
      <c r="H49" s="392" t="s">
        <v>125</v>
      </c>
      <c r="I49" s="394"/>
      <c r="J49" s="87"/>
      <c r="K49" s="158">
        <f t="shared" si="1"/>
        <v>14</v>
      </c>
      <c r="L49" s="159">
        <f t="shared" si="0"/>
        <v>3.5</v>
      </c>
      <c r="M49" s="414"/>
      <c r="N49" s="417"/>
      <c r="O49" s="417"/>
    </row>
    <row r="50" spans="1:15" ht="12.9" customHeight="1">
      <c r="A50" s="87"/>
      <c r="B50" s="387"/>
      <c r="C50" s="396" t="s">
        <v>126</v>
      </c>
      <c r="D50" s="397"/>
      <c r="E50" s="397"/>
      <c r="F50" s="397"/>
      <c r="G50" s="398"/>
      <c r="H50" s="393"/>
      <c r="I50" s="395"/>
      <c r="J50" s="87"/>
      <c r="K50" s="158">
        <f t="shared" si="1"/>
        <v>15</v>
      </c>
      <c r="L50" s="159">
        <f t="shared" si="0"/>
        <v>3.75</v>
      </c>
      <c r="M50" s="414"/>
      <c r="N50" s="417"/>
      <c r="O50" s="417"/>
    </row>
    <row r="51" spans="1:15" ht="12.9" customHeight="1">
      <c r="A51" s="87"/>
      <c r="B51" s="387"/>
      <c r="C51" s="160" t="s">
        <v>127</v>
      </c>
      <c r="D51" s="161"/>
      <c r="E51" s="162" t="s">
        <v>128</v>
      </c>
      <c r="F51" s="161"/>
      <c r="G51" s="163" t="s">
        <v>129</v>
      </c>
      <c r="H51" s="392" t="s">
        <v>130</v>
      </c>
      <c r="I51" s="394"/>
      <c r="J51" s="87"/>
      <c r="K51" s="164">
        <f t="shared" si="1"/>
        <v>16</v>
      </c>
      <c r="L51" s="165">
        <f t="shared" si="0"/>
        <v>4</v>
      </c>
      <c r="M51" s="415"/>
      <c r="N51" s="418"/>
      <c r="O51" s="418"/>
    </row>
    <row r="52" spans="1:15" ht="12.9" customHeight="1">
      <c r="A52" s="87"/>
      <c r="B52" s="387"/>
      <c r="C52" s="166" t="s">
        <v>131</v>
      </c>
      <c r="D52" s="167"/>
      <c r="E52" s="168" t="s">
        <v>132</v>
      </c>
      <c r="F52" s="167"/>
      <c r="G52" s="169" t="s">
        <v>133</v>
      </c>
      <c r="H52" s="393"/>
      <c r="I52" s="395"/>
      <c r="J52" s="87"/>
      <c r="K52" s="170">
        <f t="shared" si="1"/>
        <v>17</v>
      </c>
      <c r="L52" s="171">
        <f t="shared" si="0"/>
        <v>4.25</v>
      </c>
      <c r="M52" s="470" t="s">
        <v>134</v>
      </c>
      <c r="N52" s="461">
        <v>5</v>
      </c>
      <c r="O52" s="461" t="s">
        <v>135</v>
      </c>
    </row>
    <row r="53" spans="1:15" ht="12.9" customHeight="1">
      <c r="A53" s="87"/>
      <c r="B53" s="387"/>
      <c r="C53" s="166" t="s">
        <v>136</v>
      </c>
      <c r="D53" s="167"/>
      <c r="E53" s="168" t="s">
        <v>137</v>
      </c>
      <c r="F53" s="167"/>
      <c r="G53" s="169" t="s">
        <v>138</v>
      </c>
      <c r="H53" s="393"/>
      <c r="I53" s="395"/>
      <c r="J53" s="87"/>
      <c r="K53" s="172">
        <f t="shared" si="1"/>
        <v>18</v>
      </c>
      <c r="L53" s="173">
        <f t="shared" si="0"/>
        <v>4.5</v>
      </c>
      <c r="M53" s="471"/>
      <c r="N53" s="462"/>
      <c r="O53" s="462"/>
    </row>
    <row r="54" spans="1:15" ht="12.9" customHeight="1">
      <c r="A54" s="87"/>
      <c r="B54" s="387"/>
      <c r="C54" s="166" t="s">
        <v>139</v>
      </c>
      <c r="D54" s="167"/>
      <c r="E54" s="168" t="s">
        <v>140</v>
      </c>
      <c r="F54" s="167"/>
      <c r="G54" s="169" t="s">
        <v>141</v>
      </c>
      <c r="H54" s="393"/>
      <c r="I54" s="395"/>
      <c r="J54" s="87"/>
      <c r="K54" s="172">
        <f t="shared" si="1"/>
        <v>19</v>
      </c>
      <c r="L54" s="173">
        <f t="shared" si="0"/>
        <v>4.75</v>
      </c>
      <c r="M54" s="471"/>
      <c r="N54" s="462"/>
      <c r="O54" s="462"/>
    </row>
    <row r="55" spans="1:15" ht="12.9" customHeight="1">
      <c r="A55" s="87"/>
      <c r="B55" s="388"/>
      <c r="C55" s="174" t="s">
        <v>142</v>
      </c>
      <c r="D55" s="175"/>
      <c r="E55" s="176" t="s">
        <v>143</v>
      </c>
      <c r="F55" s="175"/>
      <c r="G55" s="177" t="s">
        <v>144</v>
      </c>
      <c r="H55" s="399"/>
      <c r="I55" s="400"/>
      <c r="J55" s="87"/>
      <c r="K55" s="178">
        <f t="shared" si="1"/>
        <v>20</v>
      </c>
      <c r="L55" s="179">
        <f t="shared" si="0"/>
        <v>5</v>
      </c>
      <c r="M55" s="472"/>
      <c r="N55" s="463"/>
      <c r="O55" s="463"/>
    </row>
    <row r="56" spans="1:15" ht="12.9" customHeight="1">
      <c r="A56" s="87"/>
      <c r="B56" s="464" t="s">
        <v>145</v>
      </c>
      <c r="C56" s="467"/>
      <c r="D56" s="468"/>
      <c r="E56" s="468"/>
      <c r="F56" s="468"/>
      <c r="G56" s="468"/>
      <c r="H56" s="468"/>
      <c r="I56" s="469"/>
      <c r="J56" s="87"/>
    </row>
    <row r="57" spans="1:15" ht="12.9" customHeight="1">
      <c r="A57" s="87"/>
      <c r="B57" s="465"/>
      <c r="C57" s="380"/>
      <c r="D57" s="381"/>
      <c r="E57" s="381"/>
      <c r="F57" s="381"/>
      <c r="G57" s="381"/>
      <c r="H57" s="381"/>
      <c r="I57" s="382"/>
      <c r="J57" s="87"/>
    </row>
    <row r="58" spans="1:15" ht="12.9" customHeight="1">
      <c r="A58" s="87"/>
      <c r="B58" s="466"/>
      <c r="C58" s="383"/>
      <c r="D58" s="384"/>
      <c r="E58" s="384"/>
      <c r="F58" s="384"/>
      <c r="G58" s="384"/>
      <c r="H58" s="384"/>
      <c r="I58" s="385"/>
      <c r="J58" s="87"/>
    </row>
    <row r="59" spans="1:15" ht="12.9" customHeight="1">
      <c r="A59" s="87"/>
      <c r="B59" s="473" t="s">
        <v>240</v>
      </c>
      <c r="C59" s="474"/>
      <c r="D59" s="374"/>
      <c r="E59" s="375"/>
      <c r="F59" s="479" t="s">
        <v>34</v>
      </c>
      <c r="G59" s="374"/>
      <c r="H59" s="374"/>
      <c r="I59" s="375"/>
      <c r="J59" s="87"/>
    </row>
    <row r="60" spans="1:15" ht="12.9" customHeight="1">
      <c r="A60" s="87"/>
      <c r="B60" s="475"/>
      <c r="C60" s="476"/>
      <c r="D60" s="376"/>
      <c r="E60" s="377"/>
      <c r="F60" s="480"/>
      <c r="G60" s="376"/>
      <c r="H60" s="376"/>
      <c r="I60" s="377"/>
      <c r="J60" s="87"/>
    </row>
    <row r="61" spans="1:15" ht="12.9" customHeight="1">
      <c r="A61" s="87"/>
      <c r="B61" s="477"/>
      <c r="C61" s="478"/>
      <c r="D61" s="378"/>
      <c r="E61" s="379"/>
      <c r="F61" s="481"/>
      <c r="G61" s="378"/>
      <c r="H61" s="378"/>
      <c r="I61" s="379"/>
      <c r="J61" s="87"/>
    </row>
    <row r="62" spans="1:15" ht="9" customHeight="1">
      <c r="A62" s="87"/>
      <c r="B62" s="434" t="s">
        <v>216</v>
      </c>
      <c r="C62" s="435"/>
      <c r="D62" s="435"/>
      <c r="E62" s="435"/>
      <c r="F62" s="435"/>
      <c r="G62" s="435"/>
      <c r="H62" s="435"/>
      <c r="I62" s="436"/>
      <c r="J62" s="87"/>
    </row>
    <row r="63" spans="1:15" ht="12.9" customHeight="1">
      <c r="A63" s="87"/>
      <c r="B63" s="437"/>
      <c r="C63" s="438"/>
      <c r="D63" s="438"/>
      <c r="E63" s="438"/>
      <c r="F63" s="438"/>
      <c r="G63" s="438"/>
      <c r="H63" s="438"/>
      <c r="I63" s="439"/>
      <c r="J63" s="87"/>
    </row>
    <row r="64" spans="1:15" ht="14.25" customHeight="1">
      <c r="A64" s="87"/>
      <c r="B64" s="180" t="str">
        <f>'Teoria (AdB)'!$B$34</f>
        <v>File: E-05 - Valutazione P4 e Corsi M</v>
      </c>
      <c r="C64" s="181"/>
      <c r="D64" s="181"/>
      <c r="E64" s="181"/>
      <c r="F64" s="181"/>
      <c r="G64" s="181"/>
      <c r="H64" s="181"/>
      <c r="I64" s="182" t="s">
        <v>241</v>
      </c>
      <c r="J64" s="87"/>
    </row>
    <row r="65" spans="1:10" ht="27" customHeight="1">
      <c r="A65" s="87"/>
      <c r="B65" s="87"/>
      <c r="C65" s="87"/>
      <c r="D65" s="87"/>
      <c r="E65" s="87"/>
      <c r="F65" s="87"/>
      <c r="G65" s="87"/>
      <c r="H65" s="87"/>
      <c r="I65" s="87"/>
      <c r="J65" s="87"/>
    </row>
  </sheetData>
  <mergeCells count="37">
    <mergeCell ref="B62:I63"/>
    <mergeCell ref="O35:O39"/>
    <mergeCell ref="B36:I48"/>
    <mergeCell ref="M40:M43"/>
    <mergeCell ref="N40:N43"/>
    <mergeCell ref="O40:O43"/>
    <mergeCell ref="M35:M39"/>
    <mergeCell ref="N35:N39"/>
    <mergeCell ref="N52:N55"/>
    <mergeCell ref="O52:O55"/>
    <mergeCell ref="B56:B58"/>
    <mergeCell ref="C56:I56"/>
    <mergeCell ref="M52:M55"/>
    <mergeCell ref="B59:C61"/>
    <mergeCell ref="D59:E61"/>
    <mergeCell ref="F59:F61"/>
    <mergeCell ref="B2:I3"/>
    <mergeCell ref="M44:M47"/>
    <mergeCell ref="N44:N47"/>
    <mergeCell ref="O44:O47"/>
    <mergeCell ref="M48:M51"/>
    <mergeCell ref="N48:N51"/>
    <mergeCell ref="O48:O51"/>
    <mergeCell ref="B4:I5"/>
    <mergeCell ref="B6:I7"/>
    <mergeCell ref="H8:H11"/>
    <mergeCell ref="I8:I11"/>
    <mergeCell ref="G59:I61"/>
    <mergeCell ref="C57:I57"/>
    <mergeCell ref="C58:I58"/>
    <mergeCell ref="B49:B55"/>
    <mergeCell ref="C49:G49"/>
    <mergeCell ref="H49:H50"/>
    <mergeCell ref="I49:I50"/>
    <mergeCell ref="C50:G50"/>
    <mergeCell ref="H51:H55"/>
    <mergeCell ref="I51:I55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O65"/>
  <sheetViews>
    <sheetView showGridLines="0" topLeftCell="A16" zoomScale="120" workbookViewId="0">
      <selection activeCell="C30" sqref="C30"/>
    </sheetView>
  </sheetViews>
  <sheetFormatPr defaultRowHeight="13.2"/>
  <cols>
    <col min="1" max="1" width="5.6640625" style="88" customWidth="1"/>
    <col min="2" max="2" width="5" style="88" customWidth="1"/>
    <col min="3" max="8" width="13.6640625" style="88" customWidth="1"/>
    <col min="9" max="9" width="9.33203125" style="88" customWidth="1"/>
    <col min="10" max="10" width="5.6640625" style="88" customWidth="1"/>
    <col min="11" max="12" width="9.6640625" style="88" bestFit="1" customWidth="1"/>
    <col min="13" max="13" width="9.33203125" style="88" customWidth="1"/>
    <col min="14" max="14" width="8.109375" style="88" bestFit="1" customWidth="1"/>
    <col min="15" max="15" width="17.88671875" style="88" customWidth="1"/>
    <col min="16" max="256" width="9.109375" style="88"/>
    <col min="257" max="257" width="7.5546875" style="88" customWidth="1"/>
    <col min="258" max="258" width="5" style="88" customWidth="1"/>
    <col min="259" max="264" width="14.88671875" style="88" customWidth="1"/>
    <col min="265" max="265" width="9.33203125" style="88" customWidth="1"/>
    <col min="266" max="266" width="5" style="88" customWidth="1"/>
    <col min="267" max="268" width="9.6640625" style="88" bestFit="1" customWidth="1"/>
    <col min="269" max="269" width="9.33203125" style="88" customWidth="1"/>
    <col min="270" max="270" width="8.109375" style="88" bestFit="1" customWidth="1"/>
    <col min="271" max="271" width="17.88671875" style="88" customWidth="1"/>
    <col min="272" max="512" width="9.109375" style="88"/>
    <col min="513" max="513" width="7.5546875" style="88" customWidth="1"/>
    <col min="514" max="514" width="5" style="88" customWidth="1"/>
    <col min="515" max="520" width="14.88671875" style="88" customWidth="1"/>
    <col min="521" max="521" width="9.33203125" style="88" customWidth="1"/>
    <col min="522" max="522" width="5" style="88" customWidth="1"/>
    <col min="523" max="524" width="9.6640625" style="88" bestFit="1" customWidth="1"/>
    <col min="525" max="525" width="9.33203125" style="88" customWidth="1"/>
    <col min="526" max="526" width="8.109375" style="88" bestFit="1" customWidth="1"/>
    <col min="527" max="527" width="17.88671875" style="88" customWidth="1"/>
    <col min="528" max="768" width="9.109375" style="88"/>
    <col min="769" max="769" width="7.5546875" style="88" customWidth="1"/>
    <col min="770" max="770" width="5" style="88" customWidth="1"/>
    <col min="771" max="776" width="14.88671875" style="88" customWidth="1"/>
    <col min="777" max="777" width="9.33203125" style="88" customWidth="1"/>
    <col min="778" max="778" width="5" style="88" customWidth="1"/>
    <col min="779" max="780" width="9.6640625" style="88" bestFit="1" customWidth="1"/>
    <col min="781" max="781" width="9.33203125" style="88" customWidth="1"/>
    <col min="782" max="782" width="8.109375" style="88" bestFit="1" customWidth="1"/>
    <col min="783" max="783" width="17.88671875" style="88" customWidth="1"/>
    <col min="784" max="1024" width="9.109375" style="88"/>
    <col min="1025" max="1025" width="7.5546875" style="88" customWidth="1"/>
    <col min="1026" max="1026" width="5" style="88" customWidth="1"/>
    <col min="1027" max="1032" width="14.88671875" style="88" customWidth="1"/>
    <col min="1033" max="1033" width="9.33203125" style="88" customWidth="1"/>
    <col min="1034" max="1034" width="5" style="88" customWidth="1"/>
    <col min="1035" max="1036" width="9.6640625" style="88" bestFit="1" customWidth="1"/>
    <col min="1037" max="1037" width="9.33203125" style="88" customWidth="1"/>
    <col min="1038" max="1038" width="8.109375" style="88" bestFit="1" customWidth="1"/>
    <col min="1039" max="1039" width="17.88671875" style="88" customWidth="1"/>
    <col min="1040" max="1280" width="9.109375" style="88"/>
    <col min="1281" max="1281" width="7.5546875" style="88" customWidth="1"/>
    <col min="1282" max="1282" width="5" style="88" customWidth="1"/>
    <col min="1283" max="1288" width="14.88671875" style="88" customWidth="1"/>
    <col min="1289" max="1289" width="9.33203125" style="88" customWidth="1"/>
    <col min="1290" max="1290" width="5" style="88" customWidth="1"/>
    <col min="1291" max="1292" width="9.6640625" style="88" bestFit="1" customWidth="1"/>
    <col min="1293" max="1293" width="9.33203125" style="88" customWidth="1"/>
    <col min="1294" max="1294" width="8.109375" style="88" bestFit="1" customWidth="1"/>
    <col min="1295" max="1295" width="17.88671875" style="88" customWidth="1"/>
    <col min="1296" max="1536" width="9.109375" style="88"/>
    <col min="1537" max="1537" width="7.5546875" style="88" customWidth="1"/>
    <col min="1538" max="1538" width="5" style="88" customWidth="1"/>
    <col min="1539" max="1544" width="14.88671875" style="88" customWidth="1"/>
    <col min="1545" max="1545" width="9.33203125" style="88" customWidth="1"/>
    <col min="1546" max="1546" width="5" style="88" customWidth="1"/>
    <col min="1547" max="1548" width="9.6640625" style="88" bestFit="1" customWidth="1"/>
    <col min="1549" max="1549" width="9.33203125" style="88" customWidth="1"/>
    <col min="1550" max="1550" width="8.109375" style="88" bestFit="1" customWidth="1"/>
    <col min="1551" max="1551" width="17.88671875" style="88" customWidth="1"/>
    <col min="1552" max="1792" width="9.109375" style="88"/>
    <col min="1793" max="1793" width="7.5546875" style="88" customWidth="1"/>
    <col min="1794" max="1794" width="5" style="88" customWidth="1"/>
    <col min="1795" max="1800" width="14.88671875" style="88" customWidth="1"/>
    <col min="1801" max="1801" width="9.33203125" style="88" customWidth="1"/>
    <col min="1802" max="1802" width="5" style="88" customWidth="1"/>
    <col min="1803" max="1804" width="9.6640625" style="88" bestFit="1" customWidth="1"/>
    <col min="1805" max="1805" width="9.33203125" style="88" customWidth="1"/>
    <col min="1806" max="1806" width="8.109375" style="88" bestFit="1" customWidth="1"/>
    <col min="1807" max="1807" width="17.88671875" style="88" customWidth="1"/>
    <col min="1808" max="2048" width="9.109375" style="88"/>
    <col min="2049" max="2049" width="7.5546875" style="88" customWidth="1"/>
    <col min="2050" max="2050" width="5" style="88" customWidth="1"/>
    <col min="2051" max="2056" width="14.88671875" style="88" customWidth="1"/>
    <col min="2057" max="2057" width="9.33203125" style="88" customWidth="1"/>
    <col min="2058" max="2058" width="5" style="88" customWidth="1"/>
    <col min="2059" max="2060" width="9.6640625" style="88" bestFit="1" customWidth="1"/>
    <col min="2061" max="2061" width="9.33203125" style="88" customWidth="1"/>
    <col min="2062" max="2062" width="8.109375" style="88" bestFit="1" customWidth="1"/>
    <col min="2063" max="2063" width="17.88671875" style="88" customWidth="1"/>
    <col min="2064" max="2304" width="9.109375" style="88"/>
    <col min="2305" max="2305" width="7.5546875" style="88" customWidth="1"/>
    <col min="2306" max="2306" width="5" style="88" customWidth="1"/>
    <col min="2307" max="2312" width="14.88671875" style="88" customWidth="1"/>
    <col min="2313" max="2313" width="9.33203125" style="88" customWidth="1"/>
    <col min="2314" max="2314" width="5" style="88" customWidth="1"/>
    <col min="2315" max="2316" width="9.6640625" style="88" bestFit="1" customWidth="1"/>
    <col min="2317" max="2317" width="9.33203125" style="88" customWidth="1"/>
    <col min="2318" max="2318" width="8.109375" style="88" bestFit="1" customWidth="1"/>
    <col min="2319" max="2319" width="17.88671875" style="88" customWidth="1"/>
    <col min="2320" max="2560" width="9.109375" style="88"/>
    <col min="2561" max="2561" width="7.5546875" style="88" customWidth="1"/>
    <col min="2562" max="2562" width="5" style="88" customWidth="1"/>
    <col min="2563" max="2568" width="14.88671875" style="88" customWidth="1"/>
    <col min="2569" max="2569" width="9.33203125" style="88" customWidth="1"/>
    <col min="2570" max="2570" width="5" style="88" customWidth="1"/>
    <col min="2571" max="2572" width="9.6640625" style="88" bestFit="1" customWidth="1"/>
    <col min="2573" max="2573" width="9.33203125" style="88" customWidth="1"/>
    <col min="2574" max="2574" width="8.109375" style="88" bestFit="1" customWidth="1"/>
    <col min="2575" max="2575" width="17.88671875" style="88" customWidth="1"/>
    <col min="2576" max="2816" width="9.109375" style="88"/>
    <col min="2817" max="2817" width="7.5546875" style="88" customWidth="1"/>
    <col min="2818" max="2818" width="5" style="88" customWidth="1"/>
    <col min="2819" max="2824" width="14.88671875" style="88" customWidth="1"/>
    <col min="2825" max="2825" width="9.33203125" style="88" customWidth="1"/>
    <col min="2826" max="2826" width="5" style="88" customWidth="1"/>
    <col min="2827" max="2828" width="9.6640625" style="88" bestFit="1" customWidth="1"/>
    <col min="2829" max="2829" width="9.33203125" style="88" customWidth="1"/>
    <col min="2830" max="2830" width="8.109375" style="88" bestFit="1" customWidth="1"/>
    <col min="2831" max="2831" width="17.88671875" style="88" customWidth="1"/>
    <col min="2832" max="3072" width="9.109375" style="88"/>
    <col min="3073" max="3073" width="7.5546875" style="88" customWidth="1"/>
    <col min="3074" max="3074" width="5" style="88" customWidth="1"/>
    <col min="3075" max="3080" width="14.88671875" style="88" customWidth="1"/>
    <col min="3081" max="3081" width="9.33203125" style="88" customWidth="1"/>
    <col min="3082" max="3082" width="5" style="88" customWidth="1"/>
    <col min="3083" max="3084" width="9.6640625" style="88" bestFit="1" customWidth="1"/>
    <col min="3085" max="3085" width="9.33203125" style="88" customWidth="1"/>
    <col min="3086" max="3086" width="8.109375" style="88" bestFit="1" customWidth="1"/>
    <col min="3087" max="3087" width="17.88671875" style="88" customWidth="1"/>
    <col min="3088" max="3328" width="9.109375" style="88"/>
    <col min="3329" max="3329" width="7.5546875" style="88" customWidth="1"/>
    <col min="3330" max="3330" width="5" style="88" customWidth="1"/>
    <col min="3331" max="3336" width="14.88671875" style="88" customWidth="1"/>
    <col min="3337" max="3337" width="9.33203125" style="88" customWidth="1"/>
    <col min="3338" max="3338" width="5" style="88" customWidth="1"/>
    <col min="3339" max="3340" width="9.6640625" style="88" bestFit="1" customWidth="1"/>
    <col min="3341" max="3341" width="9.33203125" style="88" customWidth="1"/>
    <col min="3342" max="3342" width="8.109375" style="88" bestFit="1" customWidth="1"/>
    <col min="3343" max="3343" width="17.88671875" style="88" customWidth="1"/>
    <col min="3344" max="3584" width="9.109375" style="88"/>
    <col min="3585" max="3585" width="7.5546875" style="88" customWidth="1"/>
    <col min="3586" max="3586" width="5" style="88" customWidth="1"/>
    <col min="3587" max="3592" width="14.88671875" style="88" customWidth="1"/>
    <col min="3593" max="3593" width="9.33203125" style="88" customWidth="1"/>
    <col min="3594" max="3594" width="5" style="88" customWidth="1"/>
    <col min="3595" max="3596" width="9.6640625" style="88" bestFit="1" customWidth="1"/>
    <col min="3597" max="3597" width="9.33203125" style="88" customWidth="1"/>
    <col min="3598" max="3598" width="8.109375" style="88" bestFit="1" customWidth="1"/>
    <col min="3599" max="3599" width="17.88671875" style="88" customWidth="1"/>
    <col min="3600" max="3840" width="9.109375" style="88"/>
    <col min="3841" max="3841" width="7.5546875" style="88" customWidth="1"/>
    <col min="3842" max="3842" width="5" style="88" customWidth="1"/>
    <col min="3843" max="3848" width="14.88671875" style="88" customWidth="1"/>
    <col min="3849" max="3849" width="9.33203125" style="88" customWidth="1"/>
    <col min="3850" max="3850" width="5" style="88" customWidth="1"/>
    <col min="3851" max="3852" width="9.6640625" style="88" bestFit="1" customWidth="1"/>
    <col min="3853" max="3853" width="9.33203125" style="88" customWidth="1"/>
    <col min="3854" max="3854" width="8.109375" style="88" bestFit="1" customWidth="1"/>
    <col min="3855" max="3855" width="17.88671875" style="88" customWidth="1"/>
    <col min="3856" max="4096" width="9.109375" style="88"/>
    <col min="4097" max="4097" width="7.5546875" style="88" customWidth="1"/>
    <col min="4098" max="4098" width="5" style="88" customWidth="1"/>
    <col min="4099" max="4104" width="14.88671875" style="88" customWidth="1"/>
    <col min="4105" max="4105" width="9.33203125" style="88" customWidth="1"/>
    <col min="4106" max="4106" width="5" style="88" customWidth="1"/>
    <col min="4107" max="4108" width="9.6640625" style="88" bestFit="1" customWidth="1"/>
    <col min="4109" max="4109" width="9.33203125" style="88" customWidth="1"/>
    <col min="4110" max="4110" width="8.109375" style="88" bestFit="1" customWidth="1"/>
    <col min="4111" max="4111" width="17.88671875" style="88" customWidth="1"/>
    <col min="4112" max="4352" width="9.109375" style="88"/>
    <col min="4353" max="4353" width="7.5546875" style="88" customWidth="1"/>
    <col min="4354" max="4354" width="5" style="88" customWidth="1"/>
    <col min="4355" max="4360" width="14.88671875" style="88" customWidth="1"/>
    <col min="4361" max="4361" width="9.33203125" style="88" customWidth="1"/>
    <col min="4362" max="4362" width="5" style="88" customWidth="1"/>
    <col min="4363" max="4364" width="9.6640625" style="88" bestFit="1" customWidth="1"/>
    <col min="4365" max="4365" width="9.33203125" style="88" customWidth="1"/>
    <col min="4366" max="4366" width="8.109375" style="88" bestFit="1" customWidth="1"/>
    <col min="4367" max="4367" width="17.88671875" style="88" customWidth="1"/>
    <col min="4368" max="4608" width="9.109375" style="88"/>
    <col min="4609" max="4609" width="7.5546875" style="88" customWidth="1"/>
    <col min="4610" max="4610" width="5" style="88" customWidth="1"/>
    <col min="4611" max="4616" width="14.88671875" style="88" customWidth="1"/>
    <col min="4617" max="4617" width="9.33203125" style="88" customWidth="1"/>
    <col min="4618" max="4618" width="5" style="88" customWidth="1"/>
    <col min="4619" max="4620" width="9.6640625" style="88" bestFit="1" customWidth="1"/>
    <col min="4621" max="4621" width="9.33203125" style="88" customWidth="1"/>
    <col min="4622" max="4622" width="8.109375" style="88" bestFit="1" customWidth="1"/>
    <col min="4623" max="4623" width="17.88671875" style="88" customWidth="1"/>
    <col min="4624" max="4864" width="9.109375" style="88"/>
    <col min="4865" max="4865" width="7.5546875" style="88" customWidth="1"/>
    <col min="4866" max="4866" width="5" style="88" customWidth="1"/>
    <col min="4867" max="4872" width="14.88671875" style="88" customWidth="1"/>
    <col min="4873" max="4873" width="9.33203125" style="88" customWidth="1"/>
    <col min="4874" max="4874" width="5" style="88" customWidth="1"/>
    <col min="4875" max="4876" width="9.6640625" style="88" bestFit="1" customWidth="1"/>
    <col min="4877" max="4877" width="9.33203125" style="88" customWidth="1"/>
    <col min="4878" max="4878" width="8.109375" style="88" bestFit="1" customWidth="1"/>
    <col min="4879" max="4879" width="17.88671875" style="88" customWidth="1"/>
    <col min="4880" max="5120" width="9.109375" style="88"/>
    <col min="5121" max="5121" width="7.5546875" style="88" customWidth="1"/>
    <col min="5122" max="5122" width="5" style="88" customWidth="1"/>
    <col min="5123" max="5128" width="14.88671875" style="88" customWidth="1"/>
    <col min="5129" max="5129" width="9.33203125" style="88" customWidth="1"/>
    <col min="5130" max="5130" width="5" style="88" customWidth="1"/>
    <col min="5131" max="5132" width="9.6640625" style="88" bestFit="1" customWidth="1"/>
    <col min="5133" max="5133" width="9.33203125" style="88" customWidth="1"/>
    <col min="5134" max="5134" width="8.109375" style="88" bestFit="1" customWidth="1"/>
    <col min="5135" max="5135" width="17.88671875" style="88" customWidth="1"/>
    <col min="5136" max="5376" width="9.109375" style="88"/>
    <col min="5377" max="5377" width="7.5546875" style="88" customWidth="1"/>
    <col min="5378" max="5378" width="5" style="88" customWidth="1"/>
    <col min="5379" max="5384" width="14.88671875" style="88" customWidth="1"/>
    <col min="5385" max="5385" width="9.33203125" style="88" customWidth="1"/>
    <col min="5386" max="5386" width="5" style="88" customWidth="1"/>
    <col min="5387" max="5388" width="9.6640625" style="88" bestFit="1" customWidth="1"/>
    <col min="5389" max="5389" width="9.33203125" style="88" customWidth="1"/>
    <col min="5390" max="5390" width="8.109375" style="88" bestFit="1" customWidth="1"/>
    <col min="5391" max="5391" width="17.88671875" style="88" customWidth="1"/>
    <col min="5392" max="5632" width="9.109375" style="88"/>
    <col min="5633" max="5633" width="7.5546875" style="88" customWidth="1"/>
    <col min="5634" max="5634" width="5" style="88" customWidth="1"/>
    <col min="5635" max="5640" width="14.88671875" style="88" customWidth="1"/>
    <col min="5641" max="5641" width="9.33203125" style="88" customWidth="1"/>
    <col min="5642" max="5642" width="5" style="88" customWidth="1"/>
    <col min="5643" max="5644" width="9.6640625" style="88" bestFit="1" customWidth="1"/>
    <col min="5645" max="5645" width="9.33203125" style="88" customWidth="1"/>
    <col min="5646" max="5646" width="8.109375" style="88" bestFit="1" customWidth="1"/>
    <col min="5647" max="5647" width="17.88671875" style="88" customWidth="1"/>
    <col min="5648" max="5888" width="9.109375" style="88"/>
    <col min="5889" max="5889" width="7.5546875" style="88" customWidth="1"/>
    <col min="5890" max="5890" width="5" style="88" customWidth="1"/>
    <col min="5891" max="5896" width="14.88671875" style="88" customWidth="1"/>
    <col min="5897" max="5897" width="9.33203125" style="88" customWidth="1"/>
    <col min="5898" max="5898" width="5" style="88" customWidth="1"/>
    <col min="5899" max="5900" width="9.6640625" style="88" bestFit="1" customWidth="1"/>
    <col min="5901" max="5901" width="9.33203125" style="88" customWidth="1"/>
    <col min="5902" max="5902" width="8.109375" style="88" bestFit="1" customWidth="1"/>
    <col min="5903" max="5903" width="17.88671875" style="88" customWidth="1"/>
    <col min="5904" max="6144" width="9.109375" style="88"/>
    <col min="6145" max="6145" width="7.5546875" style="88" customWidth="1"/>
    <col min="6146" max="6146" width="5" style="88" customWidth="1"/>
    <col min="6147" max="6152" width="14.88671875" style="88" customWidth="1"/>
    <col min="6153" max="6153" width="9.33203125" style="88" customWidth="1"/>
    <col min="6154" max="6154" width="5" style="88" customWidth="1"/>
    <col min="6155" max="6156" width="9.6640625" style="88" bestFit="1" customWidth="1"/>
    <col min="6157" max="6157" width="9.33203125" style="88" customWidth="1"/>
    <col min="6158" max="6158" width="8.109375" style="88" bestFit="1" customWidth="1"/>
    <col min="6159" max="6159" width="17.88671875" style="88" customWidth="1"/>
    <col min="6160" max="6400" width="9.109375" style="88"/>
    <col min="6401" max="6401" width="7.5546875" style="88" customWidth="1"/>
    <col min="6402" max="6402" width="5" style="88" customWidth="1"/>
    <col min="6403" max="6408" width="14.88671875" style="88" customWidth="1"/>
    <col min="6409" max="6409" width="9.33203125" style="88" customWidth="1"/>
    <col min="6410" max="6410" width="5" style="88" customWidth="1"/>
    <col min="6411" max="6412" width="9.6640625" style="88" bestFit="1" customWidth="1"/>
    <col min="6413" max="6413" width="9.33203125" style="88" customWidth="1"/>
    <col min="6414" max="6414" width="8.109375" style="88" bestFit="1" customWidth="1"/>
    <col min="6415" max="6415" width="17.88671875" style="88" customWidth="1"/>
    <col min="6416" max="6656" width="9.109375" style="88"/>
    <col min="6657" max="6657" width="7.5546875" style="88" customWidth="1"/>
    <col min="6658" max="6658" width="5" style="88" customWidth="1"/>
    <col min="6659" max="6664" width="14.88671875" style="88" customWidth="1"/>
    <col min="6665" max="6665" width="9.33203125" style="88" customWidth="1"/>
    <col min="6666" max="6666" width="5" style="88" customWidth="1"/>
    <col min="6667" max="6668" width="9.6640625" style="88" bestFit="1" customWidth="1"/>
    <col min="6669" max="6669" width="9.33203125" style="88" customWidth="1"/>
    <col min="6670" max="6670" width="8.109375" style="88" bestFit="1" customWidth="1"/>
    <col min="6671" max="6671" width="17.88671875" style="88" customWidth="1"/>
    <col min="6672" max="6912" width="9.109375" style="88"/>
    <col min="6913" max="6913" width="7.5546875" style="88" customWidth="1"/>
    <col min="6914" max="6914" width="5" style="88" customWidth="1"/>
    <col min="6915" max="6920" width="14.88671875" style="88" customWidth="1"/>
    <col min="6921" max="6921" width="9.33203125" style="88" customWidth="1"/>
    <col min="6922" max="6922" width="5" style="88" customWidth="1"/>
    <col min="6923" max="6924" width="9.6640625" style="88" bestFit="1" customWidth="1"/>
    <col min="6925" max="6925" width="9.33203125" style="88" customWidth="1"/>
    <col min="6926" max="6926" width="8.109375" style="88" bestFit="1" customWidth="1"/>
    <col min="6927" max="6927" width="17.88671875" style="88" customWidth="1"/>
    <col min="6928" max="7168" width="9.109375" style="88"/>
    <col min="7169" max="7169" width="7.5546875" style="88" customWidth="1"/>
    <col min="7170" max="7170" width="5" style="88" customWidth="1"/>
    <col min="7171" max="7176" width="14.88671875" style="88" customWidth="1"/>
    <col min="7177" max="7177" width="9.33203125" style="88" customWidth="1"/>
    <col min="7178" max="7178" width="5" style="88" customWidth="1"/>
    <col min="7179" max="7180" width="9.6640625" style="88" bestFit="1" customWidth="1"/>
    <col min="7181" max="7181" width="9.33203125" style="88" customWidth="1"/>
    <col min="7182" max="7182" width="8.109375" style="88" bestFit="1" customWidth="1"/>
    <col min="7183" max="7183" width="17.88671875" style="88" customWidth="1"/>
    <col min="7184" max="7424" width="9.109375" style="88"/>
    <col min="7425" max="7425" width="7.5546875" style="88" customWidth="1"/>
    <col min="7426" max="7426" width="5" style="88" customWidth="1"/>
    <col min="7427" max="7432" width="14.88671875" style="88" customWidth="1"/>
    <col min="7433" max="7433" width="9.33203125" style="88" customWidth="1"/>
    <col min="7434" max="7434" width="5" style="88" customWidth="1"/>
    <col min="7435" max="7436" width="9.6640625" style="88" bestFit="1" customWidth="1"/>
    <col min="7437" max="7437" width="9.33203125" style="88" customWidth="1"/>
    <col min="7438" max="7438" width="8.109375" style="88" bestFit="1" customWidth="1"/>
    <col min="7439" max="7439" width="17.88671875" style="88" customWidth="1"/>
    <col min="7440" max="7680" width="9.109375" style="88"/>
    <col min="7681" max="7681" width="7.5546875" style="88" customWidth="1"/>
    <col min="7682" max="7682" width="5" style="88" customWidth="1"/>
    <col min="7683" max="7688" width="14.88671875" style="88" customWidth="1"/>
    <col min="7689" max="7689" width="9.33203125" style="88" customWidth="1"/>
    <col min="7690" max="7690" width="5" style="88" customWidth="1"/>
    <col min="7691" max="7692" width="9.6640625" style="88" bestFit="1" customWidth="1"/>
    <col min="7693" max="7693" width="9.33203125" style="88" customWidth="1"/>
    <col min="7694" max="7694" width="8.109375" style="88" bestFit="1" customWidth="1"/>
    <col min="7695" max="7695" width="17.88671875" style="88" customWidth="1"/>
    <col min="7696" max="7936" width="9.109375" style="88"/>
    <col min="7937" max="7937" width="7.5546875" style="88" customWidth="1"/>
    <col min="7938" max="7938" width="5" style="88" customWidth="1"/>
    <col min="7939" max="7944" width="14.88671875" style="88" customWidth="1"/>
    <col min="7945" max="7945" width="9.33203125" style="88" customWidth="1"/>
    <col min="7946" max="7946" width="5" style="88" customWidth="1"/>
    <col min="7947" max="7948" width="9.6640625" style="88" bestFit="1" customWidth="1"/>
    <col min="7949" max="7949" width="9.33203125" style="88" customWidth="1"/>
    <col min="7950" max="7950" width="8.109375" style="88" bestFit="1" customWidth="1"/>
    <col min="7951" max="7951" width="17.88671875" style="88" customWidth="1"/>
    <col min="7952" max="8192" width="9.109375" style="88"/>
    <col min="8193" max="8193" width="7.5546875" style="88" customWidth="1"/>
    <col min="8194" max="8194" width="5" style="88" customWidth="1"/>
    <col min="8195" max="8200" width="14.88671875" style="88" customWidth="1"/>
    <col min="8201" max="8201" width="9.33203125" style="88" customWidth="1"/>
    <col min="8202" max="8202" width="5" style="88" customWidth="1"/>
    <col min="8203" max="8204" width="9.6640625" style="88" bestFit="1" customWidth="1"/>
    <col min="8205" max="8205" width="9.33203125" style="88" customWidth="1"/>
    <col min="8206" max="8206" width="8.109375" style="88" bestFit="1" customWidth="1"/>
    <col min="8207" max="8207" width="17.88671875" style="88" customWidth="1"/>
    <col min="8208" max="8448" width="9.109375" style="88"/>
    <col min="8449" max="8449" width="7.5546875" style="88" customWidth="1"/>
    <col min="8450" max="8450" width="5" style="88" customWidth="1"/>
    <col min="8451" max="8456" width="14.88671875" style="88" customWidth="1"/>
    <col min="8457" max="8457" width="9.33203125" style="88" customWidth="1"/>
    <col min="8458" max="8458" width="5" style="88" customWidth="1"/>
    <col min="8459" max="8460" width="9.6640625" style="88" bestFit="1" customWidth="1"/>
    <col min="8461" max="8461" width="9.33203125" style="88" customWidth="1"/>
    <col min="8462" max="8462" width="8.109375" style="88" bestFit="1" customWidth="1"/>
    <col min="8463" max="8463" width="17.88671875" style="88" customWidth="1"/>
    <col min="8464" max="8704" width="9.109375" style="88"/>
    <col min="8705" max="8705" width="7.5546875" style="88" customWidth="1"/>
    <col min="8706" max="8706" width="5" style="88" customWidth="1"/>
    <col min="8707" max="8712" width="14.88671875" style="88" customWidth="1"/>
    <col min="8713" max="8713" width="9.33203125" style="88" customWidth="1"/>
    <col min="8714" max="8714" width="5" style="88" customWidth="1"/>
    <col min="8715" max="8716" width="9.6640625" style="88" bestFit="1" customWidth="1"/>
    <col min="8717" max="8717" width="9.33203125" style="88" customWidth="1"/>
    <col min="8718" max="8718" width="8.109375" style="88" bestFit="1" customWidth="1"/>
    <col min="8719" max="8719" width="17.88671875" style="88" customWidth="1"/>
    <col min="8720" max="8960" width="9.109375" style="88"/>
    <col min="8961" max="8961" width="7.5546875" style="88" customWidth="1"/>
    <col min="8962" max="8962" width="5" style="88" customWidth="1"/>
    <col min="8963" max="8968" width="14.88671875" style="88" customWidth="1"/>
    <col min="8969" max="8969" width="9.33203125" style="88" customWidth="1"/>
    <col min="8970" max="8970" width="5" style="88" customWidth="1"/>
    <col min="8971" max="8972" width="9.6640625" style="88" bestFit="1" customWidth="1"/>
    <col min="8973" max="8973" width="9.33203125" style="88" customWidth="1"/>
    <col min="8974" max="8974" width="8.109375" style="88" bestFit="1" customWidth="1"/>
    <col min="8975" max="8975" width="17.88671875" style="88" customWidth="1"/>
    <col min="8976" max="9216" width="9.109375" style="88"/>
    <col min="9217" max="9217" width="7.5546875" style="88" customWidth="1"/>
    <col min="9218" max="9218" width="5" style="88" customWidth="1"/>
    <col min="9219" max="9224" width="14.88671875" style="88" customWidth="1"/>
    <col min="9225" max="9225" width="9.33203125" style="88" customWidth="1"/>
    <col min="9226" max="9226" width="5" style="88" customWidth="1"/>
    <col min="9227" max="9228" width="9.6640625" style="88" bestFit="1" customWidth="1"/>
    <col min="9229" max="9229" width="9.33203125" style="88" customWidth="1"/>
    <col min="9230" max="9230" width="8.109375" style="88" bestFit="1" customWidth="1"/>
    <col min="9231" max="9231" width="17.88671875" style="88" customWidth="1"/>
    <col min="9232" max="9472" width="9.109375" style="88"/>
    <col min="9473" max="9473" width="7.5546875" style="88" customWidth="1"/>
    <col min="9474" max="9474" width="5" style="88" customWidth="1"/>
    <col min="9475" max="9480" width="14.88671875" style="88" customWidth="1"/>
    <col min="9481" max="9481" width="9.33203125" style="88" customWidth="1"/>
    <col min="9482" max="9482" width="5" style="88" customWidth="1"/>
    <col min="9483" max="9484" width="9.6640625" style="88" bestFit="1" customWidth="1"/>
    <col min="9485" max="9485" width="9.33203125" style="88" customWidth="1"/>
    <col min="9486" max="9486" width="8.109375" style="88" bestFit="1" customWidth="1"/>
    <col min="9487" max="9487" width="17.88671875" style="88" customWidth="1"/>
    <col min="9488" max="9728" width="9.109375" style="88"/>
    <col min="9729" max="9729" width="7.5546875" style="88" customWidth="1"/>
    <col min="9730" max="9730" width="5" style="88" customWidth="1"/>
    <col min="9731" max="9736" width="14.88671875" style="88" customWidth="1"/>
    <col min="9737" max="9737" width="9.33203125" style="88" customWidth="1"/>
    <col min="9738" max="9738" width="5" style="88" customWidth="1"/>
    <col min="9739" max="9740" width="9.6640625" style="88" bestFit="1" customWidth="1"/>
    <col min="9741" max="9741" width="9.33203125" style="88" customWidth="1"/>
    <col min="9742" max="9742" width="8.109375" style="88" bestFit="1" customWidth="1"/>
    <col min="9743" max="9743" width="17.88671875" style="88" customWidth="1"/>
    <col min="9744" max="9984" width="9.109375" style="88"/>
    <col min="9985" max="9985" width="7.5546875" style="88" customWidth="1"/>
    <col min="9986" max="9986" width="5" style="88" customWidth="1"/>
    <col min="9987" max="9992" width="14.88671875" style="88" customWidth="1"/>
    <col min="9993" max="9993" width="9.33203125" style="88" customWidth="1"/>
    <col min="9994" max="9994" width="5" style="88" customWidth="1"/>
    <col min="9995" max="9996" width="9.6640625" style="88" bestFit="1" customWidth="1"/>
    <col min="9997" max="9997" width="9.33203125" style="88" customWidth="1"/>
    <col min="9998" max="9998" width="8.109375" style="88" bestFit="1" customWidth="1"/>
    <col min="9999" max="9999" width="17.88671875" style="88" customWidth="1"/>
    <col min="10000" max="10240" width="9.109375" style="88"/>
    <col min="10241" max="10241" width="7.5546875" style="88" customWidth="1"/>
    <col min="10242" max="10242" width="5" style="88" customWidth="1"/>
    <col min="10243" max="10248" width="14.88671875" style="88" customWidth="1"/>
    <col min="10249" max="10249" width="9.33203125" style="88" customWidth="1"/>
    <col min="10250" max="10250" width="5" style="88" customWidth="1"/>
    <col min="10251" max="10252" width="9.6640625" style="88" bestFit="1" customWidth="1"/>
    <col min="10253" max="10253" width="9.33203125" style="88" customWidth="1"/>
    <col min="10254" max="10254" width="8.109375" style="88" bestFit="1" customWidth="1"/>
    <col min="10255" max="10255" width="17.88671875" style="88" customWidth="1"/>
    <col min="10256" max="10496" width="9.109375" style="88"/>
    <col min="10497" max="10497" width="7.5546875" style="88" customWidth="1"/>
    <col min="10498" max="10498" width="5" style="88" customWidth="1"/>
    <col min="10499" max="10504" width="14.88671875" style="88" customWidth="1"/>
    <col min="10505" max="10505" width="9.33203125" style="88" customWidth="1"/>
    <col min="10506" max="10506" width="5" style="88" customWidth="1"/>
    <col min="10507" max="10508" width="9.6640625" style="88" bestFit="1" customWidth="1"/>
    <col min="10509" max="10509" width="9.33203125" style="88" customWidth="1"/>
    <col min="10510" max="10510" width="8.109375" style="88" bestFit="1" customWidth="1"/>
    <col min="10511" max="10511" width="17.88671875" style="88" customWidth="1"/>
    <col min="10512" max="10752" width="9.109375" style="88"/>
    <col min="10753" max="10753" width="7.5546875" style="88" customWidth="1"/>
    <col min="10754" max="10754" width="5" style="88" customWidth="1"/>
    <col min="10755" max="10760" width="14.88671875" style="88" customWidth="1"/>
    <col min="10761" max="10761" width="9.33203125" style="88" customWidth="1"/>
    <col min="10762" max="10762" width="5" style="88" customWidth="1"/>
    <col min="10763" max="10764" width="9.6640625" style="88" bestFit="1" customWidth="1"/>
    <col min="10765" max="10765" width="9.33203125" style="88" customWidth="1"/>
    <col min="10766" max="10766" width="8.109375" style="88" bestFit="1" customWidth="1"/>
    <col min="10767" max="10767" width="17.88671875" style="88" customWidth="1"/>
    <col min="10768" max="11008" width="9.109375" style="88"/>
    <col min="11009" max="11009" width="7.5546875" style="88" customWidth="1"/>
    <col min="11010" max="11010" width="5" style="88" customWidth="1"/>
    <col min="11011" max="11016" width="14.88671875" style="88" customWidth="1"/>
    <col min="11017" max="11017" width="9.33203125" style="88" customWidth="1"/>
    <col min="11018" max="11018" width="5" style="88" customWidth="1"/>
    <col min="11019" max="11020" width="9.6640625" style="88" bestFit="1" customWidth="1"/>
    <col min="11021" max="11021" width="9.33203125" style="88" customWidth="1"/>
    <col min="11022" max="11022" width="8.109375" style="88" bestFit="1" customWidth="1"/>
    <col min="11023" max="11023" width="17.88671875" style="88" customWidth="1"/>
    <col min="11024" max="11264" width="9.109375" style="88"/>
    <col min="11265" max="11265" width="7.5546875" style="88" customWidth="1"/>
    <col min="11266" max="11266" width="5" style="88" customWidth="1"/>
    <col min="11267" max="11272" width="14.88671875" style="88" customWidth="1"/>
    <col min="11273" max="11273" width="9.33203125" style="88" customWidth="1"/>
    <col min="11274" max="11274" width="5" style="88" customWidth="1"/>
    <col min="11275" max="11276" width="9.6640625" style="88" bestFit="1" customWidth="1"/>
    <col min="11277" max="11277" width="9.33203125" style="88" customWidth="1"/>
    <col min="11278" max="11278" width="8.109375" style="88" bestFit="1" customWidth="1"/>
    <col min="11279" max="11279" width="17.88671875" style="88" customWidth="1"/>
    <col min="11280" max="11520" width="9.109375" style="88"/>
    <col min="11521" max="11521" width="7.5546875" style="88" customWidth="1"/>
    <col min="11522" max="11522" width="5" style="88" customWidth="1"/>
    <col min="11523" max="11528" width="14.88671875" style="88" customWidth="1"/>
    <col min="11529" max="11529" width="9.33203125" style="88" customWidth="1"/>
    <col min="11530" max="11530" width="5" style="88" customWidth="1"/>
    <col min="11531" max="11532" width="9.6640625" style="88" bestFit="1" customWidth="1"/>
    <col min="11533" max="11533" width="9.33203125" style="88" customWidth="1"/>
    <col min="11534" max="11534" width="8.109375" style="88" bestFit="1" customWidth="1"/>
    <col min="11535" max="11535" width="17.88671875" style="88" customWidth="1"/>
    <col min="11536" max="11776" width="9.109375" style="88"/>
    <col min="11777" max="11777" width="7.5546875" style="88" customWidth="1"/>
    <col min="11778" max="11778" width="5" style="88" customWidth="1"/>
    <col min="11779" max="11784" width="14.88671875" style="88" customWidth="1"/>
    <col min="11785" max="11785" width="9.33203125" style="88" customWidth="1"/>
    <col min="11786" max="11786" width="5" style="88" customWidth="1"/>
    <col min="11787" max="11788" width="9.6640625" style="88" bestFit="1" customWidth="1"/>
    <col min="11789" max="11789" width="9.33203125" style="88" customWidth="1"/>
    <col min="11790" max="11790" width="8.109375" style="88" bestFit="1" customWidth="1"/>
    <col min="11791" max="11791" width="17.88671875" style="88" customWidth="1"/>
    <col min="11792" max="12032" width="9.109375" style="88"/>
    <col min="12033" max="12033" width="7.5546875" style="88" customWidth="1"/>
    <col min="12034" max="12034" width="5" style="88" customWidth="1"/>
    <col min="12035" max="12040" width="14.88671875" style="88" customWidth="1"/>
    <col min="12041" max="12041" width="9.33203125" style="88" customWidth="1"/>
    <col min="12042" max="12042" width="5" style="88" customWidth="1"/>
    <col min="12043" max="12044" width="9.6640625" style="88" bestFit="1" customWidth="1"/>
    <col min="12045" max="12045" width="9.33203125" style="88" customWidth="1"/>
    <col min="12046" max="12046" width="8.109375" style="88" bestFit="1" customWidth="1"/>
    <col min="12047" max="12047" width="17.88671875" style="88" customWidth="1"/>
    <col min="12048" max="12288" width="9.109375" style="88"/>
    <col min="12289" max="12289" width="7.5546875" style="88" customWidth="1"/>
    <col min="12290" max="12290" width="5" style="88" customWidth="1"/>
    <col min="12291" max="12296" width="14.88671875" style="88" customWidth="1"/>
    <col min="12297" max="12297" width="9.33203125" style="88" customWidth="1"/>
    <col min="12298" max="12298" width="5" style="88" customWidth="1"/>
    <col min="12299" max="12300" width="9.6640625" style="88" bestFit="1" customWidth="1"/>
    <col min="12301" max="12301" width="9.33203125" style="88" customWidth="1"/>
    <col min="12302" max="12302" width="8.109375" style="88" bestFit="1" customWidth="1"/>
    <col min="12303" max="12303" width="17.88671875" style="88" customWidth="1"/>
    <col min="12304" max="12544" width="9.109375" style="88"/>
    <col min="12545" max="12545" width="7.5546875" style="88" customWidth="1"/>
    <col min="12546" max="12546" width="5" style="88" customWidth="1"/>
    <col min="12547" max="12552" width="14.88671875" style="88" customWidth="1"/>
    <col min="12553" max="12553" width="9.33203125" style="88" customWidth="1"/>
    <col min="12554" max="12554" width="5" style="88" customWidth="1"/>
    <col min="12555" max="12556" width="9.6640625" style="88" bestFit="1" customWidth="1"/>
    <col min="12557" max="12557" width="9.33203125" style="88" customWidth="1"/>
    <col min="12558" max="12558" width="8.109375" style="88" bestFit="1" customWidth="1"/>
    <col min="12559" max="12559" width="17.88671875" style="88" customWidth="1"/>
    <col min="12560" max="12800" width="9.109375" style="88"/>
    <col min="12801" max="12801" width="7.5546875" style="88" customWidth="1"/>
    <col min="12802" max="12802" width="5" style="88" customWidth="1"/>
    <col min="12803" max="12808" width="14.88671875" style="88" customWidth="1"/>
    <col min="12809" max="12809" width="9.33203125" style="88" customWidth="1"/>
    <col min="12810" max="12810" width="5" style="88" customWidth="1"/>
    <col min="12811" max="12812" width="9.6640625" style="88" bestFit="1" customWidth="1"/>
    <col min="12813" max="12813" width="9.33203125" style="88" customWidth="1"/>
    <col min="12814" max="12814" width="8.109375" style="88" bestFit="1" customWidth="1"/>
    <col min="12815" max="12815" width="17.88671875" style="88" customWidth="1"/>
    <col min="12816" max="13056" width="9.109375" style="88"/>
    <col min="13057" max="13057" width="7.5546875" style="88" customWidth="1"/>
    <col min="13058" max="13058" width="5" style="88" customWidth="1"/>
    <col min="13059" max="13064" width="14.88671875" style="88" customWidth="1"/>
    <col min="13065" max="13065" width="9.33203125" style="88" customWidth="1"/>
    <col min="13066" max="13066" width="5" style="88" customWidth="1"/>
    <col min="13067" max="13068" width="9.6640625" style="88" bestFit="1" customWidth="1"/>
    <col min="13069" max="13069" width="9.33203125" style="88" customWidth="1"/>
    <col min="13070" max="13070" width="8.109375" style="88" bestFit="1" customWidth="1"/>
    <col min="13071" max="13071" width="17.88671875" style="88" customWidth="1"/>
    <col min="13072" max="13312" width="9.109375" style="88"/>
    <col min="13313" max="13313" width="7.5546875" style="88" customWidth="1"/>
    <col min="13314" max="13314" width="5" style="88" customWidth="1"/>
    <col min="13315" max="13320" width="14.88671875" style="88" customWidth="1"/>
    <col min="13321" max="13321" width="9.33203125" style="88" customWidth="1"/>
    <col min="13322" max="13322" width="5" style="88" customWidth="1"/>
    <col min="13323" max="13324" width="9.6640625" style="88" bestFit="1" customWidth="1"/>
    <col min="13325" max="13325" width="9.33203125" style="88" customWidth="1"/>
    <col min="13326" max="13326" width="8.109375" style="88" bestFit="1" customWidth="1"/>
    <col min="13327" max="13327" width="17.88671875" style="88" customWidth="1"/>
    <col min="13328" max="13568" width="9.109375" style="88"/>
    <col min="13569" max="13569" width="7.5546875" style="88" customWidth="1"/>
    <col min="13570" max="13570" width="5" style="88" customWidth="1"/>
    <col min="13571" max="13576" width="14.88671875" style="88" customWidth="1"/>
    <col min="13577" max="13577" width="9.33203125" style="88" customWidth="1"/>
    <col min="13578" max="13578" width="5" style="88" customWidth="1"/>
    <col min="13579" max="13580" width="9.6640625" style="88" bestFit="1" customWidth="1"/>
    <col min="13581" max="13581" width="9.33203125" style="88" customWidth="1"/>
    <col min="13582" max="13582" width="8.109375" style="88" bestFit="1" customWidth="1"/>
    <col min="13583" max="13583" width="17.88671875" style="88" customWidth="1"/>
    <col min="13584" max="13824" width="9.109375" style="88"/>
    <col min="13825" max="13825" width="7.5546875" style="88" customWidth="1"/>
    <col min="13826" max="13826" width="5" style="88" customWidth="1"/>
    <col min="13827" max="13832" width="14.88671875" style="88" customWidth="1"/>
    <col min="13833" max="13833" width="9.33203125" style="88" customWidth="1"/>
    <col min="13834" max="13834" width="5" style="88" customWidth="1"/>
    <col min="13835" max="13836" width="9.6640625" style="88" bestFit="1" customWidth="1"/>
    <col min="13837" max="13837" width="9.33203125" style="88" customWidth="1"/>
    <col min="13838" max="13838" width="8.109375" style="88" bestFit="1" customWidth="1"/>
    <col min="13839" max="13839" width="17.88671875" style="88" customWidth="1"/>
    <col min="13840" max="14080" width="9.109375" style="88"/>
    <col min="14081" max="14081" width="7.5546875" style="88" customWidth="1"/>
    <col min="14082" max="14082" width="5" style="88" customWidth="1"/>
    <col min="14083" max="14088" width="14.88671875" style="88" customWidth="1"/>
    <col min="14089" max="14089" width="9.33203125" style="88" customWidth="1"/>
    <col min="14090" max="14090" width="5" style="88" customWidth="1"/>
    <col min="14091" max="14092" width="9.6640625" style="88" bestFit="1" customWidth="1"/>
    <col min="14093" max="14093" width="9.33203125" style="88" customWidth="1"/>
    <col min="14094" max="14094" width="8.109375" style="88" bestFit="1" customWidth="1"/>
    <col min="14095" max="14095" width="17.88671875" style="88" customWidth="1"/>
    <col min="14096" max="14336" width="9.109375" style="88"/>
    <col min="14337" max="14337" width="7.5546875" style="88" customWidth="1"/>
    <col min="14338" max="14338" width="5" style="88" customWidth="1"/>
    <col min="14339" max="14344" width="14.88671875" style="88" customWidth="1"/>
    <col min="14345" max="14345" width="9.33203125" style="88" customWidth="1"/>
    <col min="14346" max="14346" width="5" style="88" customWidth="1"/>
    <col min="14347" max="14348" width="9.6640625" style="88" bestFit="1" customWidth="1"/>
    <col min="14349" max="14349" width="9.33203125" style="88" customWidth="1"/>
    <col min="14350" max="14350" width="8.109375" style="88" bestFit="1" customWidth="1"/>
    <col min="14351" max="14351" width="17.88671875" style="88" customWidth="1"/>
    <col min="14352" max="14592" width="9.109375" style="88"/>
    <col min="14593" max="14593" width="7.5546875" style="88" customWidth="1"/>
    <col min="14594" max="14594" width="5" style="88" customWidth="1"/>
    <col min="14595" max="14600" width="14.88671875" style="88" customWidth="1"/>
    <col min="14601" max="14601" width="9.33203125" style="88" customWidth="1"/>
    <col min="14602" max="14602" width="5" style="88" customWidth="1"/>
    <col min="14603" max="14604" width="9.6640625" style="88" bestFit="1" customWidth="1"/>
    <col min="14605" max="14605" width="9.33203125" style="88" customWidth="1"/>
    <col min="14606" max="14606" width="8.109375" style="88" bestFit="1" customWidth="1"/>
    <col min="14607" max="14607" width="17.88671875" style="88" customWidth="1"/>
    <col min="14608" max="14848" width="9.109375" style="88"/>
    <col min="14849" max="14849" width="7.5546875" style="88" customWidth="1"/>
    <col min="14850" max="14850" width="5" style="88" customWidth="1"/>
    <col min="14851" max="14856" width="14.88671875" style="88" customWidth="1"/>
    <col min="14857" max="14857" width="9.33203125" style="88" customWidth="1"/>
    <col min="14858" max="14858" width="5" style="88" customWidth="1"/>
    <col min="14859" max="14860" width="9.6640625" style="88" bestFit="1" customWidth="1"/>
    <col min="14861" max="14861" width="9.33203125" style="88" customWidth="1"/>
    <col min="14862" max="14862" width="8.109375" style="88" bestFit="1" customWidth="1"/>
    <col min="14863" max="14863" width="17.88671875" style="88" customWidth="1"/>
    <col min="14864" max="15104" width="9.109375" style="88"/>
    <col min="15105" max="15105" width="7.5546875" style="88" customWidth="1"/>
    <col min="15106" max="15106" width="5" style="88" customWidth="1"/>
    <col min="15107" max="15112" width="14.88671875" style="88" customWidth="1"/>
    <col min="15113" max="15113" width="9.33203125" style="88" customWidth="1"/>
    <col min="15114" max="15114" width="5" style="88" customWidth="1"/>
    <col min="15115" max="15116" width="9.6640625" style="88" bestFit="1" customWidth="1"/>
    <col min="15117" max="15117" width="9.33203125" style="88" customWidth="1"/>
    <col min="15118" max="15118" width="8.109375" style="88" bestFit="1" customWidth="1"/>
    <col min="15119" max="15119" width="17.88671875" style="88" customWidth="1"/>
    <col min="15120" max="15360" width="9.109375" style="88"/>
    <col min="15361" max="15361" width="7.5546875" style="88" customWidth="1"/>
    <col min="15362" max="15362" width="5" style="88" customWidth="1"/>
    <col min="15363" max="15368" width="14.88671875" style="88" customWidth="1"/>
    <col min="15369" max="15369" width="9.33203125" style="88" customWidth="1"/>
    <col min="15370" max="15370" width="5" style="88" customWidth="1"/>
    <col min="15371" max="15372" width="9.6640625" style="88" bestFit="1" customWidth="1"/>
    <col min="15373" max="15373" width="9.33203125" style="88" customWidth="1"/>
    <col min="15374" max="15374" width="8.109375" style="88" bestFit="1" customWidth="1"/>
    <col min="15375" max="15375" width="17.88671875" style="88" customWidth="1"/>
    <col min="15376" max="15616" width="9.109375" style="88"/>
    <col min="15617" max="15617" width="7.5546875" style="88" customWidth="1"/>
    <col min="15618" max="15618" width="5" style="88" customWidth="1"/>
    <col min="15619" max="15624" width="14.88671875" style="88" customWidth="1"/>
    <col min="15625" max="15625" width="9.33203125" style="88" customWidth="1"/>
    <col min="15626" max="15626" width="5" style="88" customWidth="1"/>
    <col min="15627" max="15628" width="9.6640625" style="88" bestFit="1" customWidth="1"/>
    <col min="15629" max="15629" width="9.33203125" style="88" customWidth="1"/>
    <col min="15630" max="15630" width="8.109375" style="88" bestFit="1" customWidth="1"/>
    <col min="15631" max="15631" width="17.88671875" style="88" customWidth="1"/>
    <col min="15632" max="15872" width="9.109375" style="88"/>
    <col min="15873" max="15873" width="7.5546875" style="88" customWidth="1"/>
    <col min="15874" max="15874" width="5" style="88" customWidth="1"/>
    <col min="15875" max="15880" width="14.88671875" style="88" customWidth="1"/>
    <col min="15881" max="15881" width="9.33203125" style="88" customWidth="1"/>
    <col min="15882" max="15882" width="5" style="88" customWidth="1"/>
    <col min="15883" max="15884" width="9.6640625" style="88" bestFit="1" customWidth="1"/>
    <col min="15885" max="15885" width="9.33203125" style="88" customWidth="1"/>
    <col min="15886" max="15886" width="8.109375" style="88" bestFit="1" customWidth="1"/>
    <col min="15887" max="15887" width="17.88671875" style="88" customWidth="1"/>
    <col min="15888" max="16128" width="9.109375" style="88"/>
    <col min="16129" max="16129" width="7.5546875" style="88" customWidth="1"/>
    <col min="16130" max="16130" width="5" style="88" customWidth="1"/>
    <col min="16131" max="16136" width="14.88671875" style="88" customWidth="1"/>
    <col min="16137" max="16137" width="9.33203125" style="88" customWidth="1"/>
    <col min="16138" max="16138" width="5" style="88" customWidth="1"/>
    <col min="16139" max="16140" width="9.6640625" style="88" bestFit="1" customWidth="1"/>
    <col min="16141" max="16141" width="9.33203125" style="88" customWidth="1"/>
    <col min="16142" max="16142" width="8.109375" style="88" bestFit="1" customWidth="1"/>
    <col min="16143" max="16143" width="17.88671875" style="88" customWidth="1"/>
    <col min="16144" max="16384" width="9.109375" style="88"/>
  </cols>
  <sheetData>
    <row r="1" spans="1:15" ht="27" customHeight="1">
      <c r="A1" s="87"/>
      <c r="B1" s="87"/>
      <c r="C1" s="87"/>
      <c r="D1" s="87"/>
      <c r="E1" s="87"/>
      <c r="F1" s="87"/>
      <c r="G1" s="87"/>
      <c r="H1" s="87"/>
      <c r="I1" s="87"/>
      <c r="J1" s="87"/>
    </row>
    <row r="2" spans="1:15" ht="12.9" customHeight="1">
      <c r="A2" s="87"/>
      <c r="B2" s="401" t="s">
        <v>215</v>
      </c>
      <c r="C2" s="402"/>
      <c r="D2" s="402"/>
      <c r="E2" s="402"/>
      <c r="F2" s="402"/>
      <c r="G2" s="402"/>
      <c r="H2" s="402"/>
      <c r="I2" s="403"/>
      <c r="J2" s="87"/>
      <c r="K2" s="89" t="s">
        <v>51</v>
      </c>
      <c r="L2" s="90"/>
      <c r="M2" s="91" t="s">
        <v>222</v>
      </c>
      <c r="N2" s="90"/>
      <c r="O2" s="92"/>
    </row>
    <row r="3" spans="1:15" ht="12.9" customHeight="1">
      <c r="A3" s="87"/>
      <c r="B3" s="404"/>
      <c r="C3" s="405"/>
      <c r="D3" s="405"/>
      <c r="E3" s="405"/>
      <c r="F3" s="405"/>
      <c r="G3" s="405"/>
      <c r="H3" s="405"/>
      <c r="I3" s="406"/>
      <c r="J3" s="87"/>
      <c r="K3" s="93" t="s">
        <v>53</v>
      </c>
      <c r="L3" s="94"/>
      <c r="M3" s="95" t="s">
        <v>54</v>
      </c>
      <c r="N3" s="94"/>
      <c r="O3" s="96"/>
    </row>
    <row r="4" spans="1:15" ht="12.9" customHeight="1">
      <c r="A4" s="87"/>
      <c r="B4" s="419" t="s">
        <v>217</v>
      </c>
      <c r="C4" s="420"/>
      <c r="D4" s="420"/>
      <c r="E4" s="420"/>
      <c r="F4" s="420"/>
      <c r="G4" s="420"/>
      <c r="H4" s="420"/>
      <c r="I4" s="421"/>
      <c r="J4" s="87"/>
      <c r="K4" s="93" t="s">
        <v>55</v>
      </c>
      <c r="L4" s="94"/>
      <c r="M4" s="95" t="s">
        <v>58</v>
      </c>
      <c r="N4" s="94"/>
      <c r="O4" s="96"/>
    </row>
    <row r="5" spans="1:15" ht="12.9" customHeight="1">
      <c r="A5" s="87"/>
      <c r="B5" s="419"/>
      <c r="C5" s="420"/>
      <c r="D5" s="420"/>
      <c r="E5" s="420"/>
      <c r="F5" s="420"/>
      <c r="G5" s="420"/>
      <c r="H5" s="420"/>
      <c r="I5" s="421"/>
      <c r="J5" s="87"/>
      <c r="K5" s="93" t="s">
        <v>56</v>
      </c>
      <c r="L5" s="94"/>
      <c r="M5" s="95" t="s">
        <v>206</v>
      </c>
      <c r="N5" s="94"/>
      <c r="O5" s="96"/>
    </row>
    <row r="6" spans="1:15" ht="12.9" customHeight="1">
      <c r="A6" s="87"/>
      <c r="B6" s="422" t="s">
        <v>219</v>
      </c>
      <c r="C6" s="423"/>
      <c r="D6" s="423"/>
      <c r="E6" s="423"/>
      <c r="F6" s="423"/>
      <c r="G6" s="423"/>
      <c r="H6" s="423"/>
      <c r="I6" s="424"/>
      <c r="J6" s="87"/>
      <c r="K6" s="97" t="s">
        <v>57</v>
      </c>
      <c r="L6" s="98"/>
      <c r="M6" s="99" t="s">
        <v>59</v>
      </c>
      <c r="N6" s="98"/>
      <c r="O6" s="100"/>
    </row>
    <row r="7" spans="1:15" ht="12.9" customHeight="1">
      <c r="A7" s="87"/>
      <c r="B7" s="425"/>
      <c r="C7" s="426"/>
      <c r="D7" s="426"/>
      <c r="E7" s="426"/>
      <c r="F7" s="426"/>
      <c r="G7" s="426"/>
      <c r="H7" s="426"/>
      <c r="I7" s="427"/>
      <c r="J7" s="87"/>
    </row>
    <row r="8" spans="1:15" ht="12.9" customHeight="1">
      <c r="A8" s="87"/>
      <c r="B8" s="183"/>
      <c r="C8" s="184" t="s">
        <v>60</v>
      </c>
      <c r="D8" s="185"/>
      <c r="E8" s="186"/>
      <c r="F8" s="104"/>
      <c r="G8" s="187"/>
      <c r="H8" s="188"/>
      <c r="I8" s="485" t="s">
        <v>61</v>
      </c>
      <c r="J8" s="87"/>
    </row>
    <row r="9" spans="1:15" ht="12.9" customHeight="1">
      <c r="A9" s="87"/>
      <c r="B9" s="189"/>
      <c r="C9" s="184" t="s">
        <v>62</v>
      </c>
      <c r="D9" s="190"/>
      <c r="E9" s="191"/>
      <c r="F9" s="110" t="s">
        <v>63</v>
      </c>
      <c r="G9" s="192"/>
      <c r="H9" s="193"/>
      <c r="I9" s="486"/>
      <c r="J9" s="87"/>
    </row>
    <row r="10" spans="1:15" ht="12.9" customHeight="1">
      <c r="A10" s="87"/>
      <c r="B10" s="189"/>
      <c r="C10" s="184" t="s">
        <v>64</v>
      </c>
      <c r="D10" s="194"/>
      <c r="E10" s="195"/>
      <c r="F10" s="114"/>
      <c r="G10" s="196"/>
      <c r="H10" s="193"/>
      <c r="I10" s="486"/>
      <c r="J10" s="87"/>
    </row>
    <row r="11" spans="1:15" ht="12.9" customHeight="1">
      <c r="A11" s="87"/>
      <c r="B11" s="197"/>
      <c r="C11" s="184" t="s">
        <v>65</v>
      </c>
      <c r="D11" s="198"/>
      <c r="E11" s="199"/>
      <c r="F11" s="120" t="s">
        <v>66</v>
      </c>
      <c r="G11" s="200"/>
      <c r="H11" s="201"/>
      <c r="I11" s="487"/>
      <c r="J11" s="87"/>
    </row>
    <row r="12" spans="1:15" ht="12.9" customHeight="1">
      <c r="A12" s="87"/>
      <c r="B12" s="202"/>
      <c r="C12" s="203" t="s">
        <v>146</v>
      </c>
      <c r="D12" s="204"/>
      <c r="E12" s="204"/>
      <c r="F12" s="204"/>
      <c r="G12" s="204"/>
      <c r="H12" s="205"/>
      <c r="I12" s="202"/>
      <c r="J12" s="87"/>
    </row>
    <row r="13" spans="1:15" ht="12.9" customHeight="1">
      <c r="A13" s="87"/>
      <c r="B13" s="127" t="s">
        <v>25</v>
      </c>
      <c r="C13" s="128" t="s">
        <v>147</v>
      </c>
      <c r="D13" s="206"/>
      <c r="E13" s="206"/>
      <c r="F13" s="206"/>
      <c r="G13" s="206"/>
      <c r="H13" s="207"/>
      <c r="I13" s="131"/>
      <c r="J13" s="87"/>
    </row>
    <row r="14" spans="1:15" ht="12.9" customHeight="1">
      <c r="A14" s="87"/>
      <c r="B14" s="127" t="s">
        <v>26</v>
      </c>
      <c r="C14" s="128" t="s">
        <v>148</v>
      </c>
      <c r="D14" s="206"/>
      <c r="E14" s="206"/>
      <c r="F14" s="206"/>
      <c r="G14" s="206"/>
      <c r="H14" s="207"/>
      <c r="I14" s="131"/>
      <c r="J14" s="87"/>
    </row>
    <row r="15" spans="1:15" ht="12.9" customHeight="1">
      <c r="A15" s="87"/>
      <c r="B15" s="127" t="s">
        <v>27</v>
      </c>
      <c r="C15" s="128" t="s">
        <v>249</v>
      </c>
      <c r="D15" s="206"/>
      <c r="E15" s="206"/>
      <c r="F15" s="206"/>
      <c r="G15" s="206"/>
      <c r="H15" s="207"/>
      <c r="I15" s="131"/>
      <c r="J15" s="87"/>
    </row>
    <row r="16" spans="1:15" ht="12.9" customHeight="1">
      <c r="A16" s="87"/>
      <c r="B16" s="202"/>
      <c r="C16" s="203" t="s">
        <v>67</v>
      </c>
      <c r="D16" s="204"/>
      <c r="E16" s="204"/>
      <c r="F16" s="204"/>
      <c r="G16" s="204"/>
      <c r="H16" s="205"/>
      <c r="I16" s="208"/>
      <c r="J16" s="87"/>
    </row>
    <row r="17" spans="1:15" ht="12.9" customHeight="1">
      <c r="A17" s="87"/>
      <c r="B17" s="127" t="s">
        <v>28</v>
      </c>
      <c r="C17" s="128" t="s">
        <v>68</v>
      </c>
      <c r="D17" s="206"/>
      <c r="E17" s="206"/>
      <c r="F17" s="206"/>
      <c r="G17" s="206"/>
      <c r="H17" s="207"/>
      <c r="I17" s="131"/>
      <c r="J17" s="87"/>
    </row>
    <row r="18" spans="1:15" ht="12.9" customHeight="1">
      <c r="A18" s="87"/>
      <c r="B18" s="133" t="s">
        <v>29</v>
      </c>
      <c r="C18" s="128" t="s">
        <v>69</v>
      </c>
      <c r="D18" s="209"/>
      <c r="E18" s="209"/>
      <c r="F18" s="209"/>
      <c r="G18" s="209"/>
      <c r="H18" s="210"/>
      <c r="I18" s="137"/>
      <c r="J18" s="87"/>
    </row>
    <row r="19" spans="1:15" ht="12.9" customHeight="1">
      <c r="A19" s="87"/>
      <c r="B19" s="127" t="s">
        <v>30</v>
      </c>
      <c r="C19" s="128" t="s">
        <v>149</v>
      </c>
      <c r="D19" s="206"/>
      <c r="E19" s="206"/>
      <c r="F19" s="206"/>
      <c r="G19" s="206"/>
      <c r="H19" s="207"/>
      <c r="I19" s="131"/>
      <c r="J19" s="87"/>
    </row>
    <row r="20" spans="1:15" ht="12.9" customHeight="1">
      <c r="A20" s="87"/>
      <c r="B20" s="202"/>
      <c r="C20" s="203" t="s">
        <v>150</v>
      </c>
      <c r="D20" s="204"/>
      <c r="E20" s="204"/>
      <c r="F20" s="204"/>
      <c r="G20" s="204"/>
      <c r="H20" s="205"/>
      <c r="I20" s="202"/>
      <c r="J20" s="87"/>
    </row>
    <row r="21" spans="1:15" ht="12.9" customHeight="1">
      <c r="A21" s="87"/>
      <c r="B21" s="127" t="s">
        <v>73</v>
      </c>
      <c r="C21" s="128" t="s">
        <v>72</v>
      </c>
      <c r="D21" s="206"/>
      <c r="E21" s="206"/>
      <c r="F21" s="206"/>
      <c r="G21" s="206"/>
      <c r="H21" s="207"/>
      <c r="I21" s="131"/>
      <c r="J21" s="87"/>
    </row>
    <row r="22" spans="1:15" ht="12.9" customHeight="1">
      <c r="A22" s="87"/>
      <c r="B22" s="127" t="s">
        <v>75</v>
      </c>
      <c r="C22" s="128" t="s">
        <v>74</v>
      </c>
      <c r="D22" s="206"/>
      <c r="E22" s="206"/>
      <c r="F22" s="206"/>
      <c r="G22" s="206"/>
      <c r="H22" s="207"/>
      <c r="I22" s="131"/>
      <c r="J22" s="87"/>
    </row>
    <row r="23" spans="1:15" ht="12.9" customHeight="1">
      <c r="A23" s="87"/>
      <c r="B23" s="127" t="s">
        <v>77</v>
      </c>
      <c r="C23" s="128" t="s">
        <v>151</v>
      </c>
      <c r="D23" s="206"/>
      <c r="E23" s="206"/>
      <c r="F23" s="206"/>
      <c r="G23" s="206"/>
      <c r="H23" s="207"/>
      <c r="I23" s="131"/>
      <c r="J23" s="87"/>
    </row>
    <row r="24" spans="1:15" ht="12.9" customHeight="1">
      <c r="A24" s="87"/>
      <c r="B24" s="202"/>
      <c r="C24" s="203" t="s">
        <v>152</v>
      </c>
      <c r="D24" s="204"/>
      <c r="E24" s="204"/>
      <c r="F24" s="204"/>
      <c r="G24" s="204"/>
      <c r="H24" s="205"/>
      <c r="I24" s="202"/>
      <c r="J24" s="87"/>
    </row>
    <row r="25" spans="1:15" ht="12.9" customHeight="1">
      <c r="A25" s="87"/>
      <c r="B25" s="127" t="s">
        <v>79</v>
      </c>
      <c r="C25" s="128" t="s">
        <v>153</v>
      </c>
      <c r="D25" s="206"/>
      <c r="E25" s="206"/>
      <c r="F25" s="206"/>
      <c r="G25" s="206"/>
      <c r="H25" s="207"/>
      <c r="I25" s="131"/>
      <c r="J25" s="87"/>
    </row>
    <row r="26" spans="1:15" ht="12.9" customHeight="1">
      <c r="A26" s="87"/>
      <c r="B26" s="127" t="s">
        <v>81</v>
      </c>
      <c r="C26" s="128" t="s">
        <v>247</v>
      </c>
      <c r="D26" s="206"/>
      <c r="E26" s="206"/>
      <c r="F26" s="206"/>
      <c r="G26" s="206"/>
      <c r="H26" s="207"/>
      <c r="I26" s="131"/>
      <c r="J26" s="87"/>
    </row>
    <row r="27" spans="1:15" ht="12.9" customHeight="1">
      <c r="A27" s="87"/>
      <c r="B27" s="127" t="s">
        <v>82</v>
      </c>
      <c r="C27" s="128" t="s">
        <v>154</v>
      </c>
      <c r="D27" s="206"/>
      <c r="E27" s="206"/>
      <c r="F27" s="206"/>
      <c r="G27" s="206"/>
      <c r="H27" s="207"/>
      <c r="I27" s="131"/>
      <c r="J27" s="87"/>
    </row>
    <row r="28" spans="1:15" ht="12.9" customHeight="1">
      <c r="A28" s="87"/>
      <c r="B28" s="127" t="s">
        <v>84</v>
      </c>
      <c r="C28" s="128" t="s">
        <v>155</v>
      </c>
      <c r="D28" s="206"/>
      <c r="E28" s="206"/>
      <c r="F28" s="206"/>
      <c r="G28" s="206"/>
      <c r="H28" s="207"/>
      <c r="I28" s="131"/>
      <c r="J28" s="87"/>
    </row>
    <row r="29" spans="1:15" ht="12.9" customHeight="1">
      <c r="A29" s="87"/>
      <c r="B29" s="127" t="s">
        <v>86</v>
      </c>
      <c r="C29" s="128" t="s">
        <v>156</v>
      </c>
      <c r="D29" s="206"/>
      <c r="E29" s="206"/>
      <c r="F29" s="206"/>
      <c r="G29" s="206"/>
      <c r="H29" s="207"/>
      <c r="I29" s="211"/>
      <c r="J29" s="87"/>
    </row>
    <row r="30" spans="1:15" ht="12.9" customHeight="1">
      <c r="A30" s="87"/>
      <c r="B30" s="127" t="s">
        <v>88</v>
      </c>
      <c r="C30" s="128" t="s">
        <v>248</v>
      </c>
      <c r="D30" s="206"/>
      <c r="E30" s="206"/>
      <c r="F30" s="206"/>
      <c r="G30" s="206"/>
      <c r="H30" s="207"/>
      <c r="I30" s="131"/>
      <c r="J30" s="87"/>
    </row>
    <row r="31" spans="1:15" ht="12.9" customHeight="1">
      <c r="A31" s="87"/>
      <c r="B31" s="127" t="s">
        <v>90</v>
      </c>
      <c r="C31" s="128" t="s">
        <v>157</v>
      </c>
      <c r="D31" s="206"/>
      <c r="E31" s="206"/>
      <c r="F31" s="206"/>
      <c r="G31" s="206"/>
      <c r="H31" s="207"/>
      <c r="I31" s="131"/>
      <c r="J31" s="87"/>
      <c r="K31" s="138">
        <v>0</v>
      </c>
      <c r="L31" s="139">
        <f t="shared" ref="L31:L55" si="0">K31/24*5</f>
        <v>0</v>
      </c>
      <c r="M31" s="458" t="s">
        <v>107</v>
      </c>
      <c r="N31" s="440">
        <v>1</v>
      </c>
      <c r="O31" s="440" t="s">
        <v>108</v>
      </c>
    </row>
    <row r="32" spans="1:15" ht="12.9" customHeight="1">
      <c r="A32" s="87"/>
      <c r="B32" s="127" t="s">
        <v>92</v>
      </c>
      <c r="C32" s="128" t="s">
        <v>158</v>
      </c>
      <c r="D32" s="206"/>
      <c r="E32" s="206"/>
      <c r="F32" s="206"/>
      <c r="G32" s="206"/>
      <c r="H32" s="207"/>
      <c r="I32" s="131"/>
      <c r="J32" s="87"/>
      <c r="K32" s="140">
        <f>K31+1</f>
        <v>1</v>
      </c>
      <c r="L32" s="141">
        <f t="shared" si="0"/>
        <v>0.20833333333333331</v>
      </c>
      <c r="M32" s="441"/>
      <c r="N32" s="441"/>
      <c r="O32" s="441"/>
    </row>
    <row r="33" spans="1:15" ht="12.9" customHeight="1">
      <c r="A33" s="87"/>
      <c r="B33" s="127" t="s">
        <v>94</v>
      </c>
      <c r="C33" s="128" t="s">
        <v>159</v>
      </c>
      <c r="D33" s="206"/>
      <c r="E33" s="206"/>
      <c r="F33" s="206"/>
      <c r="G33" s="206"/>
      <c r="H33" s="207"/>
      <c r="I33" s="131"/>
      <c r="J33" s="87"/>
      <c r="K33" s="140">
        <f t="shared" ref="K33:K55" si="1">K32+1</f>
        <v>2</v>
      </c>
      <c r="L33" s="141">
        <f t="shared" si="0"/>
        <v>0.41666666666666663</v>
      </c>
      <c r="M33" s="441"/>
      <c r="N33" s="441"/>
      <c r="O33" s="441"/>
    </row>
    <row r="34" spans="1:15" ht="12.9" customHeight="1">
      <c r="A34" s="87"/>
      <c r="B34" s="127" t="s">
        <v>95</v>
      </c>
      <c r="C34" s="128" t="s">
        <v>160</v>
      </c>
      <c r="D34" s="206"/>
      <c r="E34" s="206"/>
      <c r="F34" s="206"/>
      <c r="G34" s="206"/>
      <c r="H34" s="207"/>
      <c r="I34" s="131"/>
      <c r="J34" s="87"/>
      <c r="K34" s="140">
        <f t="shared" si="1"/>
        <v>3</v>
      </c>
      <c r="L34" s="141">
        <f t="shared" si="0"/>
        <v>0.625</v>
      </c>
      <c r="M34" s="441"/>
      <c r="N34" s="441"/>
      <c r="O34" s="441"/>
    </row>
    <row r="35" spans="1:15" ht="12.9" customHeight="1">
      <c r="A35" s="87"/>
      <c r="B35" s="127" t="s">
        <v>97</v>
      </c>
      <c r="C35" s="128" t="s">
        <v>161</v>
      </c>
      <c r="D35" s="206"/>
      <c r="E35" s="206"/>
      <c r="F35" s="206"/>
      <c r="G35" s="206"/>
      <c r="H35" s="207"/>
      <c r="I35" s="131"/>
      <c r="J35" s="87"/>
      <c r="K35" s="142">
        <f t="shared" si="1"/>
        <v>4</v>
      </c>
      <c r="L35" s="143">
        <f t="shared" si="0"/>
        <v>0.83333333333333326</v>
      </c>
      <c r="M35" s="442"/>
      <c r="N35" s="442"/>
      <c r="O35" s="442"/>
    </row>
    <row r="36" spans="1:15" ht="12.9" customHeight="1">
      <c r="A36" s="87"/>
      <c r="B36" s="212"/>
      <c r="C36" s="203" t="s">
        <v>162</v>
      </c>
      <c r="D36" s="204"/>
      <c r="E36" s="204"/>
      <c r="F36" s="204"/>
      <c r="G36" s="204"/>
      <c r="H36" s="205"/>
      <c r="I36" s="202"/>
      <c r="J36" s="87"/>
      <c r="K36" s="144">
        <f t="shared" si="1"/>
        <v>5</v>
      </c>
      <c r="L36" s="145">
        <f t="shared" si="0"/>
        <v>1.0416666666666667</v>
      </c>
      <c r="M36" s="452" t="s">
        <v>163</v>
      </c>
      <c r="N36" s="455">
        <v>2</v>
      </c>
      <c r="O36" s="455" t="s">
        <v>115</v>
      </c>
    </row>
    <row r="37" spans="1:15" ht="12.9" customHeight="1">
      <c r="A37" s="87"/>
      <c r="B37" s="133" t="s">
        <v>99</v>
      </c>
      <c r="C37" s="128" t="s">
        <v>102</v>
      </c>
      <c r="D37" s="209"/>
      <c r="E37" s="209"/>
      <c r="F37" s="209"/>
      <c r="G37" s="209"/>
      <c r="H37" s="210"/>
      <c r="I37" s="131"/>
      <c r="J37" s="87"/>
      <c r="K37" s="146">
        <f t="shared" si="1"/>
        <v>6</v>
      </c>
      <c r="L37" s="147">
        <f t="shared" si="0"/>
        <v>1.25</v>
      </c>
      <c r="M37" s="456"/>
      <c r="N37" s="456"/>
      <c r="O37" s="456"/>
    </row>
    <row r="38" spans="1:15" ht="12.9" customHeight="1">
      <c r="A38" s="87"/>
      <c r="B38" s="133" t="s">
        <v>101</v>
      </c>
      <c r="C38" s="128" t="s">
        <v>164</v>
      </c>
      <c r="D38" s="209"/>
      <c r="E38" s="209"/>
      <c r="F38" s="209"/>
      <c r="G38" s="209"/>
      <c r="H38" s="210"/>
      <c r="I38" s="188"/>
      <c r="J38" s="87"/>
      <c r="K38" s="146">
        <f t="shared" si="1"/>
        <v>7</v>
      </c>
      <c r="L38" s="147">
        <f t="shared" si="0"/>
        <v>1.4583333333333335</v>
      </c>
      <c r="M38" s="456"/>
      <c r="N38" s="456"/>
      <c r="O38" s="456"/>
    </row>
    <row r="39" spans="1:15" ht="12.9" customHeight="1">
      <c r="A39" s="87"/>
      <c r="B39" s="133" t="s">
        <v>103</v>
      </c>
      <c r="C39" s="128" t="s">
        <v>165</v>
      </c>
      <c r="D39" s="209"/>
      <c r="E39" s="209"/>
      <c r="F39" s="209"/>
      <c r="G39" s="209"/>
      <c r="H39" s="210"/>
      <c r="I39" s="188"/>
      <c r="J39" s="87"/>
      <c r="K39" s="146">
        <f t="shared" si="1"/>
        <v>8</v>
      </c>
      <c r="L39" s="147">
        <f t="shared" si="0"/>
        <v>1.6666666666666665</v>
      </c>
      <c r="M39" s="456"/>
      <c r="N39" s="456"/>
      <c r="O39" s="456"/>
    </row>
    <row r="40" spans="1:15" ht="12.9" customHeight="1">
      <c r="A40" s="87"/>
      <c r="B40" s="133" t="s">
        <v>105</v>
      </c>
      <c r="C40" s="128" t="s">
        <v>166</v>
      </c>
      <c r="D40" s="209"/>
      <c r="E40" s="209"/>
      <c r="F40" s="209"/>
      <c r="G40" s="209"/>
      <c r="H40" s="210"/>
      <c r="I40" s="188"/>
      <c r="J40" s="87"/>
      <c r="K40" s="148">
        <f t="shared" si="1"/>
        <v>9</v>
      </c>
      <c r="L40" s="149">
        <f t="shared" si="0"/>
        <v>1.875</v>
      </c>
      <c r="M40" s="457"/>
      <c r="N40" s="457"/>
      <c r="O40" s="457"/>
    </row>
    <row r="41" spans="1:15" ht="12.9" customHeight="1">
      <c r="A41" s="87"/>
      <c r="B41" s="443"/>
      <c r="C41" s="444"/>
      <c r="D41" s="444"/>
      <c r="E41" s="444"/>
      <c r="F41" s="444"/>
      <c r="G41" s="444"/>
      <c r="H41" s="444"/>
      <c r="I41" s="445"/>
      <c r="J41" s="87"/>
      <c r="K41" s="150">
        <f t="shared" si="1"/>
        <v>10</v>
      </c>
      <c r="L41" s="151">
        <f t="shared" si="0"/>
        <v>2.0833333333333335</v>
      </c>
      <c r="M41" s="407" t="s">
        <v>167</v>
      </c>
      <c r="N41" s="410">
        <v>3</v>
      </c>
      <c r="O41" s="410" t="s">
        <v>120</v>
      </c>
    </row>
    <row r="42" spans="1:15" ht="12.9" customHeight="1">
      <c r="A42" s="87"/>
      <c r="B42" s="446"/>
      <c r="C42" s="447"/>
      <c r="D42" s="447"/>
      <c r="E42" s="447"/>
      <c r="F42" s="447"/>
      <c r="G42" s="447"/>
      <c r="H42" s="447"/>
      <c r="I42" s="448"/>
      <c r="J42" s="87"/>
      <c r="K42" s="152">
        <f t="shared" si="1"/>
        <v>11</v>
      </c>
      <c r="L42" s="153">
        <f t="shared" si="0"/>
        <v>2.2916666666666665</v>
      </c>
      <c r="M42" s="411"/>
      <c r="N42" s="411"/>
      <c r="O42" s="411"/>
    </row>
    <row r="43" spans="1:15" ht="12.9" customHeight="1">
      <c r="A43" s="87"/>
      <c r="B43" s="446"/>
      <c r="C43" s="447"/>
      <c r="D43" s="447"/>
      <c r="E43" s="447"/>
      <c r="F43" s="447"/>
      <c r="G43" s="447"/>
      <c r="H43" s="447"/>
      <c r="I43" s="448"/>
      <c r="J43" s="87"/>
      <c r="K43" s="152">
        <f t="shared" si="1"/>
        <v>12</v>
      </c>
      <c r="L43" s="153">
        <f t="shared" si="0"/>
        <v>2.5</v>
      </c>
      <c r="M43" s="411"/>
      <c r="N43" s="411"/>
      <c r="O43" s="411"/>
    </row>
    <row r="44" spans="1:15" ht="12.9" customHeight="1">
      <c r="A44" s="87"/>
      <c r="B44" s="446"/>
      <c r="C44" s="447"/>
      <c r="D44" s="447"/>
      <c r="E44" s="447"/>
      <c r="F44" s="447"/>
      <c r="G44" s="447"/>
      <c r="H44" s="447"/>
      <c r="I44" s="448"/>
      <c r="J44" s="87"/>
      <c r="K44" s="152">
        <f t="shared" si="1"/>
        <v>13</v>
      </c>
      <c r="L44" s="153">
        <f t="shared" si="0"/>
        <v>2.708333333333333</v>
      </c>
      <c r="M44" s="411"/>
      <c r="N44" s="411"/>
      <c r="O44" s="411"/>
    </row>
    <row r="45" spans="1:15" ht="12.9" customHeight="1">
      <c r="A45" s="87"/>
      <c r="B45" s="446"/>
      <c r="C45" s="447"/>
      <c r="D45" s="447"/>
      <c r="E45" s="447"/>
      <c r="F45" s="447"/>
      <c r="G45" s="447"/>
      <c r="H45" s="447"/>
      <c r="I45" s="448"/>
      <c r="J45" s="87"/>
      <c r="K45" s="154">
        <f t="shared" si="1"/>
        <v>14</v>
      </c>
      <c r="L45" s="155">
        <f t="shared" si="0"/>
        <v>2.916666666666667</v>
      </c>
      <c r="M45" s="412"/>
      <c r="N45" s="412"/>
      <c r="O45" s="412"/>
    </row>
    <row r="46" spans="1:15" ht="12.9" customHeight="1">
      <c r="A46" s="87"/>
      <c r="B46" s="446"/>
      <c r="C46" s="447"/>
      <c r="D46" s="447"/>
      <c r="E46" s="447"/>
      <c r="F46" s="447"/>
      <c r="G46" s="447"/>
      <c r="H46" s="447"/>
      <c r="I46" s="448"/>
      <c r="J46" s="87"/>
      <c r="K46" s="156">
        <f t="shared" si="1"/>
        <v>15</v>
      </c>
      <c r="L46" s="157">
        <f t="shared" si="0"/>
        <v>3.125</v>
      </c>
      <c r="M46" s="413" t="s">
        <v>168</v>
      </c>
      <c r="N46" s="416">
        <v>4</v>
      </c>
      <c r="O46" s="416" t="s">
        <v>122</v>
      </c>
    </row>
    <row r="47" spans="1:15" ht="12.9" customHeight="1">
      <c r="A47" s="87"/>
      <c r="B47" s="446"/>
      <c r="C47" s="447"/>
      <c r="D47" s="447"/>
      <c r="E47" s="447"/>
      <c r="F47" s="447"/>
      <c r="G47" s="447"/>
      <c r="H47" s="447"/>
      <c r="I47" s="448"/>
      <c r="J47" s="87"/>
      <c r="K47" s="158">
        <f t="shared" si="1"/>
        <v>16</v>
      </c>
      <c r="L47" s="159">
        <f t="shared" si="0"/>
        <v>3.333333333333333</v>
      </c>
      <c r="M47" s="417"/>
      <c r="N47" s="417"/>
      <c r="O47" s="417"/>
    </row>
    <row r="48" spans="1:15" ht="12.9" customHeight="1">
      <c r="A48" s="87"/>
      <c r="B48" s="449"/>
      <c r="C48" s="450"/>
      <c r="D48" s="450"/>
      <c r="E48" s="450"/>
      <c r="F48" s="450"/>
      <c r="G48" s="450"/>
      <c r="H48" s="450"/>
      <c r="I48" s="451"/>
      <c r="J48" s="87"/>
      <c r="K48" s="158">
        <f t="shared" si="1"/>
        <v>17</v>
      </c>
      <c r="L48" s="159">
        <f t="shared" si="0"/>
        <v>3.541666666666667</v>
      </c>
      <c r="M48" s="417"/>
      <c r="N48" s="417"/>
      <c r="O48" s="417"/>
    </row>
    <row r="49" spans="1:15" ht="12.9" customHeight="1">
      <c r="A49" s="87"/>
      <c r="B49" s="386" t="s">
        <v>123</v>
      </c>
      <c r="C49" s="389" t="s">
        <v>124</v>
      </c>
      <c r="D49" s="390"/>
      <c r="E49" s="390"/>
      <c r="F49" s="390"/>
      <c r="G49" s="391"/>
      <c r="H49" s="482" t="s">
        <v>125</v>
      </c>
      <c r="I49" s="394"/>
      <c r="J49" s="87"/>
      <c r="K49" s="158">
        <f t="shared" si="1"/>
        <v>18</v>
      </c>
      <c r="L49" s="159">
        <f t="shared" si="0"/>
        <v>3.75</v>
      </c>
      <c r="M49" s="417"/>
      <c r="N49" s="417"/>
      <c r="O49" s="417"/>
    </row>
    <row r="50" spans="1:15" ht="12.9" customHeight="1">
      <c r="A50" s="87"/>
      <c r="B50" s="387"/>
      <c r="C50" s="396" t="s">
        <v>126</v>
      </c>
      <c r="D50" s="397"/>
      <c r="E50" s="397"/>
      <c r="F50" s="397"/>
      <c r="G50" s="398"/>
      <c r="H50" s="483"/>
      <c r="I50" s="395"/>
      <c r="J50" s="87"/>
      <c r="K50" s="164">
        <f t="shared" si="1"/>
        <v>19</v>
      </c>
      <c r="L50" s="165">
        <f t="shared" si="0"/>
        <v>3.958333333333333</v>
      </c>
      <c r="M50" s="418"/>
      <c r="N50" s="418"/>
      <c r="O50" s="418"/>
    </row>
    <row r="51" spans="1:15" ht="12.9" customHeight="1">
      <c r="A51" s="87"/>
      <c r="B51" s="387"/>
      <c r="C51" s="160" t="s">
        <v>127</v>
      </c>
      <c r="D51" s="161"/>
      <c r="E51" s="162" t="s">
        <v>128</v>
      </c>
      <c r="F51" s="161"/>
      <c r="G51" s="163" t="s">
        <v>129</v>
      </c>
      <c r="H51" s="482" t="s">
        <v>130</v>
      </c>
      <c r="I51" s="394"/>
      <c r="J51" s="87"/>
      <c r="K51" s="170">
        <f t="shared" si="1"/>
        <v>20</v>
      </c>
      <c r="L51" s="171">
        <f t="shared" si="0"/>
        <v>4.166666666666667</v>
      </c>
      <c r="M51" s="470" t="s">
        <v>169</v>
      </c>
      <c r="N51" s="461">
        <v>5</v>
      </c>
      <c r="O51" s="461" t="s">
        <v>135</v>
      </c>
    </row>
    <row r="52" spans="1:15" ht="12.9" customHeight="1">
      <c r="A52" s="87"/>
      <c r="B52" s="387"/>
      <c r="C52" s="166" t="s">
        <v>170</v>
      </c>
      <c r="D52" s="167"/>
      <c r="E52" s="168" t="s">
        <v>132</v>
      </c>
      <c r="F52" s="167"/>
      <c r="G52" s="169" t="s">
        <v>133</v>
      </c>
      <c r="H52" s="483"/>
      <c r="I52" s="395"/>
      <c r="J52" s="87"/>
      <c r="K52" s="172">
        <f t="shared" si="1"/>
        <v>21</v>
      </c>
      <c r="L52" s="173">
        <f t="shared" si="0"/>
        <v>4.375</v>
      </c>
      <c r="M52" s="462"/>
      <c r="N52" s="462"/>
      <c r="O52" s="462"/>
    </row>
    <row r="53" spans="1:15" ht="12.9" customHeight="1">
      <c r="A53" s="87"/>
      <c r="B53" s="387"/>
      <c r="C53" s="166" t="s">
        <v>171</v>
      </c>
      <c r="D53" s="167"/>
      <c r="E53" s="168" t="s">
        <v>137</v>
      </c>
      <c r="F53" s="167"/>
      <c r="G53" s="169" t="s">
        <v>138</v>
      </c>
      <c r="H53" s="483"/>
      <c r="I53" s="395"/>
      <c r="J53" s="87"/>
      <c r="K53" s="172">
        <f t="shared" si="1"/>
        <v>22</v>
      </c>
      <c r="L53" s="173">
        <f t="shared" si="0"/>
        <v>4.583333333333333</v>
      </c>
      <c r="M53" s="462"/>
      <c r="N53" s="462"/>
      <c r="O53" s="462"/>
    </row>
    <row r="54" spans="1:15" ht="12.9" customHeight="1">
      <c r="A54" s="87"/>
      <c r="B54" s="387"/>
      <c r="C54" s="166" t="s">
        <v>172</v>
      </c>
      <c r="D54" s="167"/>
      <c r="E54" s="168" t="s">
        <v>140</v>
      </c>
      <c r="F54" s="167"/>
      <c r="G54" s="169" t="s">
        <v>141</v>
      </c>
      <c r="H54" s="483"/>
      <c r="I54" s="395"/>
      <c r="J54" s="87"/>
      <c r="K54" s="172">
        <f t="shared" si="1"/>
        <v>23</v>
      </c>
      <c r="L54" s="173">
        <f t="shared" si="0"/>
        <v>4.791666666666667</v>
      </c>
      <c r="M54" s="462"/>
      <c r="N54" s="462"/>
      <c r="O54" s="462"/>
    </row>
    <row r="55" spans="1:15" ht="12.9" customHeight="1">
      <c r="A55" s="87"/>
      <c r="B55" s="388"/>
      <c r="C55" s="174" t="s">
        <v>173</v>
      </c>
      <c r="D55" s="175"/>
      <c r="E55" s="176" t="s">
        <v>143</v>
      </c>
      <c r="F55" s="175"/>
      <c r="G55" s="177" t="s">
        <v>144</v>
      </c>
      <c r="H55" s="484"/>
      <c r="I55" s="400"/>
      <c r="J55" s="87"/>
      <c r="K55" s="178">
        <f t="shared" si="1"/>
        <v>24</v>
      </c>
      <c r="L55" s="179">
        <f t="shared" si="0"/>
        <v>5</v>
      </c>
      <c r="M55" s="463"/>
      <c r="N55" s="463"/>
      <c r="O55" s="463"/>
    </row>
    <row r="56" spans="1:15" ht="12.9" customHeight="1">
      <c r="A56" s="87"/>
      <c r="B56" s="464" t="s">
        <v>145</v>
      </c>
      <c r="C56" s="467"/>
      <c r="D56" s="468"/>
      <c r="E56" s="468"/>
      <c r="F56" s="468"/>
      <c r="G56" s="468"/>
      <c r="H56" s="468"/>
      <c r="I56" s="469"/>
      <c r="J56" s="87"/>
    </row>
    <row r="57" spans="1:15" ht="12.9" customHeight="1">
      <c r="A57" s="87"/>
      <c r="B57" s="465"/>
      <c r="C57" s="380"/>
      <c r="D57" s="381"/>
      <c r="E57" s="381"/>
      <c r="F57" s="381"/>
      <c r="G57" s="381"/>
      <c r="H57" s="381"/>
      <c r="I57" s="382"/>
      <c r="J57" s="87"/>
    </row>
    <row r="58" spans="1:15" ht="12.9" customHeight="1">
      <c r="A58" s="87"/>
      <c r="B58" s="466"/>
      <c r="C58" s="383"/>
      <c r="D58" s="384"/>
      <c r="E58" s="384"/>
      <c r="F58" s="384"/>
      <c r="G58" s="384"/>
      <c r="H58" s="384"/>
      <c r="I58" s="385"/>
      <c r="J58" s="87"/>
    </row>
    <row r="59" spans="1:15" ht="12.9" customHeight="1">
      <c r="A59" s="87"/>
      <c r="B59" s="473" t="s">
        <v>240</v>
      </c>
      <c r="C59" s="474"/>
      <c r="D59" s="374"/>
      <c r="E59" s="375"/>
      <c r="F59" s="479" t="s">
        <v>34</v>
      </c>
      <c r="G59" s="374"/>
      <c r="H59" s="374"/>
      <c r="I59" s="375"/>
      <c r="J59" s="87"/>
    </row>
    <row r="60" spans="1:15" ht="12.9" customHeight="1">
      <c r="A60" s="87"/>
      <c r="B60" s="475"/>
      <c r="C60" s="476"/>
      <c r="D60" s="376"/>
      <c r="E60" s="377"/>
      <c r="F60" s="480"/>
      <c r="G60" s="376"/>
      <c r="H60" s="376"/>
      <c r="I60" s="377"/>
      <c r="J60" s="87"/>
    </row>
    <row r="61" spans="1:15" ht="12.9" customHeight="1">
      <c r="A61" s="87"/>
      <c r="B61" s="477"/>
      <c r="C61" s="478"/>
      <c r="D61" s="378"/>
      <c r="E61" s="379"/>
      <c r="F61" s="481"/>
      <c r="G61" s="378"/>
      <c r="H61" s="378"/>
      <c r="I61" s="379"/>
      <c r="J61" s="87"/>
    </row>
    <row r="62" spans="1:15" ht="9" customHeight="1">
      <c r="A62" s="87"/>
      <c r="B62" s="434" t="s">
        <v>202</v>
      </c>
      <c r="C62" s="435"/>
      <c r="D62" s="435"/>
      <c r="E62" s="435"/>
      <c r="F62" s="435"/>
      <c r="G62" s="435"/>
      <c r="H62" s="435"/>
      <c r="I62" s="436"/>
      <c r="J62" s="87"/>
    </row>
    <row r="63" spans="1:15" ht="12.9" customHeight="1">
      <c r="A63" s="87"/>
      <c r="B63" s="437"/>
      <c r="C63" s="438"/>
      <c r="D63" s="438"/>
      <c r="E63" s="438"/>
      <c r="F63" s="438"/>
      <c r="G63" s="438"/>
      <c r="H63" s="438"/>
      <c r="I63" s="439"/>
      <c r="J63" s="87"/>
    </row>
    <row r="64" spans="1:15" ht="14.25" customHeight="1">
      <c r="A64" s="87"/>
      <c r="B64" s="180" t="str">
        <f>'Teoria (AdB)'!$B$34</f>
        <v>File: E-05 - Valutazione P4 e Corsi M</v>
      </c>
      <c r="C64" s="181"/>
      <c r="D64" s="181"/>
      <c r="E64" s="181"/>
      <c r="F64" s="181"/>
      <c r="G64" s="181"/>
      <c r="H64" s="181"/>
      <c r="I64" s="182" t="s">
        <v>246</v>
      </c>
      <c r="J64" s="87"/>
    </row>
    <row r="65" spans="1:10" ht="27" customHeight="1">
      <c r="A65" s="87"/>
      <c r="B65" s="87"/>
      <c r="C65" s="87"/>
      <c r="D65" s="87"/>
      <c r="E65" s="87"/>
      <c r="F65" s="87"/>
      <c r="G65" s="87"/>
      <c r="H65" s="87"/>
      <c r="I65" s="87"/>
      <c r="J65" s="87"/>
    </row>
  </sheetData>
  <mergeCells count="36">
    <mergeCell ref="N36:N40"/>
    <mergeCell ref="O36:O40"/>
    <mergeCell ref="I8:I11"/>
    <mergeCell ref="M31:M35"/>
    <mergeCell ref="N31:N35"/>
    <mergeCell ref="O31:O35"/>
    <mergeCell ref="B2:I3"/>
    <mergeCell ref="B4:I5"/>
    <mergeCell ref="B6:I7"/>
    <mergeCell ref="B41:I48"/>
    <mergeCell ref="M41:M45"/>
    <mergeCell ref="M36:M40"/>
    <mergeCell ref="N41:N45"/>
    <mergeCell ref="O41:O45"/>
    <mergeCell ref="M46:M50"/>
    <mergeCell ref="N46:N50"/>
    <mergeCell ref="O46:O50"/>
    <mergeCell ref="B49:B55"/>
    <mergeCell ref="C49:G49"/>
    <mergeCell ref="H49:H50"/>
    <mergeCell ref="I49:I50"/>
    <mergeCell ref="C50:G50"/>
    <mergeCell ref="H51:H55"/>
    <mergeCell ref="I51:I55"/>
    <mergeCell ref="M51:M55"/>
    <mergeCell ref="D59:E61"/>
    <mergeCell ref="F59:F61"/>
    <mergeCell ref="G59:I61"/>
    <mergeCell ref="O51:O55"/>
    <mergeCell ref="N51:N55"/>
    <mergeCell ref="B62:I63"/>
    <mergeCell ref="B56:B58"/>
    <mergeCell ref="C56:I56"/>
    <mergeCell ref="C57:I57"/>
    <mergeCell ref="C58:I58"/>
    <mergeCell ref="B59:C61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O65"/>
  <sheetViews>
    <sheetView showGridLines="0" topLeftCell="A20" zoomScale="120" workbookViewId="0">
      <selection activeCell="C35" sqref="C35"/>
    </sheetView>
  </sheetViews>
  <sheetFormatPr defaultRowHeight="13.2"/>
  <cols>
    <col min="1" max="1" width="5.6640625" style="88" customWidth="1"/>
    <col min="2" max="2" width="5" style="88" customWidth="1"/>
    <col min="3" max="8" width="13.6640625" style="88" customWidth="1"/>
    <col min="9" max="9" width="9.33203125" style="88" customWidth="1"/>
    <col min="10" max="10" width="5.6640625" style="88" customWidth="1"/>
    <col min="11" max="11" width="9.6640625" style="88" bestFit="1" customWidth="1"/>
    <col min="12" max="12" width="12" style="88" bestFit="1" customWidth="1"/>
    <col min="13" max="13" width="9.33203125" style="88" customWidth="1"/>
    <col min="14" max="14" width="8.109375" style="88" bestFit="1" customWidth="1"/>
    <col min="15" max="15" width="17.88671875" style="88" customWidth="1"/>
    <col min="16" max="256" width="9.109375" style="88"/>
    <col min="257" max="257" width="7.5546875" style="88" customWidth="1"/>
    <col min="258" max="258" width="5" style="88" customWidth="1"/>
    <col min="259" max="264" width="14.88671875" style="88" customWidth="1"/>
    <col min="265" max="265" width="9.33203125" style="88" customWidth="1"/>
    <col min="266" max="266" width="5" style="88" customWidth="1"/>
    <col min="267" max="267" width="9.6640625" style="88" bestFit="1" customWidth="1"/>
    <col min="268" max="268" width="12" style="88" bestFit="1" customWidth="1"/>
    <col min="269" max="269" width="9.33203125" style="88" customWidth="1"/>
    <col min="270" max="270" width="8.109375" style="88" bestFit="1" customWidth="1"/>
    <col min="271" max="271" width="17.88671875" style="88" customWidth="1"/>
    <col min="272" max="512" width="9.109375" style="88"/>
    <col min="513" max="513" width="7.5546875" style="88" customWidth="1"/>
    <col min="514" max="514" width="5" style="88" customWidth="1"/>
    <col min="515" max="520" width="14.88671875" style="88" customWidth="1"/>
    <col min="521" max="521" width="9.33203125" style="88" customWidth="1"/>
    <col min="522" max="522" width="5" style="88" customWidth="1"/>
    <col min="523" max="523" width="9.6640625" style="88" bestFit="1" customWidth="1"/>
    <col min="524" max="524" width="12" style="88" bestFit="1" customWidth="1"/>
    <col min="525" max="525" width="9.33203125" style="88" customWidth="1"/>
    <col min="526" max="526" width="8.109375" style="88" bestFit="1" customWidth="1"/>
    <col min="527" max="527" width="17.88671875" style="88" customWidth="1"/>
    <col min="528" max="768" width="9.109375" style="88"/>
    <col min="769" max="769" width="7.5546875" style="88" customWidth="1"/>
    <col min="770" max="770" width="5" style="88" customWidth="1"/>
    <col min="771" max="776" width="14.88671875" style="88" customWidth="1"/>
    <col min="777" max="777" width="9.33203125" style="88" customWidth="1"/>
    <col min="778" max="778" width="5" style="88" customWidth="1"/>
    <col min="779" max="779" width="9.6640625" style="88" bestFit="1" customWidth="1"/>
    <col min="780" max="780" width="12" style="88" bestFit="1" customWidth="1"/>
    <col min="781" max="781" width="9.33203125" style="88" customWidth="1"/>
    <col min="782" max="782" width="8.109375" style="88" bestFit="1" customWidth="1"/>
    <col min="783" max="783" width="17.88671875" style="88" customWidth="1"/>
    <col min="784" max="1024" width="9.109375" style="88"/>
    <col min="1025" max="1025" width="7.5546875" style="88" customWidth="1"/>
    <col min="1026" max="1026" width="5" style="88" customWidth="1"/>
    <col min="1027" max="1032" width="14.88671875" style="88" customWidth="1"/>
    <col min="1033" max="1033" width="9.33203125" style="88" customWidth="1"/>
    <col min="1034" max="1034" width="5" style="88" customWidth="1"/>
    <col min="1035" max="1035" width="9.6640625" style="88" bestFit="1" customWidth="1"/>
    <col min="1036" max="1036" width="12" style="88" bestFit="1" customWidth="1"/>
    <col min="1037" max="1037" width="9.33203125" style="88" customWidth="1"/>
    <col min="1038" max="1038" width="8.109375" style="88" bestFit="1" customWidth="1"/>
    <col min="1039" max="1039" width="17.88671875" style="88" customWidth="1"/>
    <col min="1040" max="1280" width="9.109375" style="88"/>
    <col min="1281" max="1281" width="7.5546875" style="88" customWidth="1"/>
    <col min="1282" max="1282" width="5" style="88" customWidth="1"/>
    <col min="1283" max="1288" width="14.88671875" style="88" customWidth="1"/>
    <col min="1289" max="1289" width="9.33203125" style="88" customWidth="1"/>
    <col min="1290" max="1290" width="5" style="88" customWidth="1"/>
    <col min="1291" max="1291" width="9.6640625" style="88" bestFit="1" customWidth="1"/>
    <col min="1292" max="1292" width="12" style="88" bestFit="1" customWidth="1"/>
    <col min="1293" max="1293" width="9.33203125" style="88" customWidth="1"/>
    <col min="1294" max="1294" width="8.109375" style="88" bestFit="1" customWidth="1"/>
    <col min="1295" max="1295" width="17.88671875" style="88" customWidth="1"/>
    <col min="1296" max="1536" width="9.109375" style="88"/>
    <col min="1537" max="1537" width="7.5546875" style="88" customWidth="1"/>
    <col min="1538" max="1538" width="5" style="88" customWidth="1"/>
    <col min="1539" max="1544" width="14.88671875" style="88" customWidth="1"/>
    <col min="1545" max="1545" width="9.33203125" style="88" customWidth="1"/>
    <col min="1546" max="1546" width="5" style="88" customWidth="1"/>
    <col min="1547" max="1547" width="9.6640625" style="88" bestFit="1" customWidth="1"/>
    <col min="1548" max="1548" width="12" style="88" bestFit="1" customWidth="1"/>
    <col min="1549" max="1549" width="9.33203125" style="88" customWidth="1"/>
    <col min="1550" max="1550" width="8.109375" style="88" bestFit="1" customWidth="1"/>
    <col min="1551" max="1551" width="17.88671875" style="88" customWidth="1"/>
    <col min="1552" max="1792" width="9.109375" style="88"/>
    <col min="1793" max="1793" width="7.5546875" style="88" customWidth="1"/>
    <col min="1794" max="1794" width="5" style="88" customWidth="1"/>
    <col min="1795" max="1800" width="14.88671875" style="88" customWidth="1"/>
    <col min="1801" max="1801" width="9.33203125" style="88" customWidth="1"/>
    <col min="1802" max="1802" width="5" style="88" customWidth="1"/>
    <col min="1803" max="1803" width="9.6640625" style="88" bestFit="1" customWidth="1"/>
    <col min="1804" max="1804" width="12" style="88" bestFit="1" customWidth="1"/>
    <col min="1805" max="1805" width="9.33203125" style="88" customWidth="1"/>
    <col min="1806" max="1806" width="8.109375" style="88" bestFit="1" customWidth="1"/>
    <col min="1807" max="1807" width="17.88671875" style="88" customWidth="1"/>
    <col min="1808" max="2048" width="9.109375" style="88"/>
    <col min="2049" max="2049" width="7.5546875" style="88" customWidth="1"/>
    <col min="2050" max="2050" width="5" style="88" customWidth="1"/>
    <col min="2051" max="2056" width="14.88671875" style="88" customWidth="1"/>
    <col min="2057" max="2057" width="9.33203125" style="88" customWidth="1"/>
    <col min="2058" max="2058" width="5" style="88" customWidth="1"/>
    <col min="2059" max="2059" width="9.6640625" style="88" bestFit="1" customWidth="1"/>
    <col min="2060" max="2060" width="12" style="88" bestFit="1" customWidth="1"/>
    <col min="2061" max="2061" width="9.33203125" style="88" customWidth="1"/>
    <col min="2062" max="2062" width="8.109375" style="88" bestFit="1" customWidth="1"/>
    <col min="2063" max="2063" width="17.88671875" style="88" customWidth="1"/>
    <col min="2064" max="2304" width="9.109375" style="88"/>
    <col min="2305" max="2305" width="7.5546875" style="88" customWidth="1"/>
    <col min="2306" max="2306" width="5" style="88" customWidth="1"/>
    <col min="2307" max="2312" width="14.88671875" style="88" customWidth="1"/>
    <col min="2313" max="2313" width="9.33203125" style="88" customWidth="1"/>
    <col min="2314" max="2314" width="5" style="88" customWidth="1"/>
    <col min="2315" max="2315" width="9.6640625" style="88" bestFit="1" customWidth="1"/>
    <col min="2316" max="2316" width="12" style="88" bestFit="1" customWidth="1"/>
    <col min="2317" max="2317" width="9.33203125" style="88" customWidth="1"/>
    <col min="2318" max="2318" width="8.109375" style="88" bestFit="1" customWidth="1"/>
    <col min="2319" max="2319" width="17.88671875" style="88" customWidth="1"/>
    <col min="2320" max="2560" width="9.109375" style="88"/>
    <col min="2561" max="2561" width="7.5546875" style="88" customWidth="1"/>
    <col min="2562" max="2562" width="5" style="88" customWidth="1"/>
    <col min="2563" max="2568" width="14.88671875" style="88" customWidth="1"/>
    <col min="2569" max="2569" width="9.33203125" style="88" customWidth="1"/>
    <col min="2570" max="2570" width="5" style="88" customWidth="1"/>
    <col min="2571" max="2571" width="9.6640625" style="88" bestFit="1" customWidth="1"/>
    <col min="2572" max="2572" width="12" style="88" bestFit="1" customWidth="1"/>
    <col min="2573" max="2573" width="9.33203125" style="88" customWidth="1"/>
    <col min="2574" max="2574" width="8.109375" style="88" bestFit="1" customWidth="1"/>
    <col min="2575" max="2575" width="17.88671875" style="88" customWidth="1"/>
    <col min="2576" max="2816" width="9.109375" style="88"/>
    <col min="2817" max="2817" width="7.5546875" style="88" customWidth="1"/>
    <col min="2818" max="2818" width="5" style="88" customWidth="1"/>
    <col min="2819" max="2824" width="14.88671875" style="88" customWidth="1"/>
    <col min="2825" max="2825" width="9.33203125" style="88" customWidth="1"/>
    <col min="2826" max="2826" width="5" style="88" customWidth="1"/>
    <col min="2827" max="2827" width="9.6640625" style="88" bestFit="1" customWidth="1"/>
    <col min="2828" max="2828" width="12" style="88" bestFit="1" customWidth="1"/>
    <col min="2829" max="2829" width="9.33203125" style="88" customWidth="1"/>
    <col min="2830" max="2830" width="8.109375" style="88" bestFit="1" customWidth="1"/>
    <col min="2831" max="2831" width="17.88671875" style="88" customWidth="1"/>
    <col min="2832" max="3072" width="9.109375" style="88"/>
    <col min="3073" max="3073" width="7.5546875" style="88" customWidth="1"/>
    <col min="3074" max="3074" width="5" style="88" customWidth="1"/>
    <col min="3075" max="3080" width="14.88671875" style="88" customWidth="1"/>
    <col min="3081" max="3081" width="9.33203125" style="88" customWidth="1"/>
    <col min="3082" max="3082" width="5" style="88" customWidth="1"/>
    <col min="3083" max="3083" width="9.6640625" style="88" bestFit="1" customWidth="1"/>
    <col min="3084" max="3084" width="12" style="88" bestFit="1" customWidth="1"/>
    <col min="3085" max="3085" width="9.33203125" style="88" customWidth="1"/>
    <col min="3086" max="3086" width="8.109375" style="88" bestFit="1" customWidth="1"/>
    <col min="3087" max="3087" width="17.88671875" style="88" customWidth="1"/>
    <col min="3088" max="3328" width="9.109375" style="88"/>
    <col min="3329" max="3329" width="7.5546875" style="88" customWidth="1"/>
    <col min="3330" max="3330" width="5" style="88" customWidth="1"/>
    <col min="3331" max="3336" width="14.88671875" style="88" customWidth="1"/>
    <col min="3337" max="3337" width="9.33203125" style="88" customWidth="1"/>
    <col min="3338" max="3338" width="5" style="88" customWidth="1"/>
    <col min="3339" max="3339" width="9.6640625" style="88" bestFit="1" customWidth="1"/>
    <col min="3340" max="3340" width="12" style="88" bestFit="1" customWidth="1"/>
    <col min="3341" max="3341" width="9.33203125" style="88" customWidth="1"/>
    <col min="3342" max="3342" width="8.109375" style="88" bestFit="1" customWidth="1"/>
    <col min="3343" max="3343" width="17.88671875" style="88" customWidth="1"/>
    <col min="3344" max="3584" width="9.109375" style="88"/>
    <col min="3585" max="3585" width="7.5546875" style="88" customWidth="1"/>
    <col min="3586" max="3586" width="5" style="88" customWidth="1"/>
    <col min="3587" max="3592" width="14.88671875" style="88" customWidth="1"/>
    <col min="3593" max="3593" width="9.33203125" style="88" customWidth="1"/>
    <col min="3594" max="3594" width="5" style="88" customWidth="1"/>
    <col min="3595" max="3595" width="9.6640625" style="88" bestFit="1" customWidth="1"/>
    <col min="3596" max="3596" width="12" style="88" bestFit="1" customWidth="1"/>
    <col min="3597" max="3597" width="9.33203125" style="88" customWidth="1"/>
    <col min="3598" max="3598" width="8.109375" style="88" bestFit="1" customWidth="1"/>
    <col min="3599" max="3599" width="17.88671875" style="88" customWidth="1"/>
    <col min="3600" max="3840" width="9.109375" style="88"/>
    <col min="3841" max="3841" width="7.5546875" style="88" customWidth="1"/>
    <col min="3842" max="3842" width="5" style="88" customWidth="1"/>
    <col min="3843" max="3848" width="14.88671875" style="88" customWidth="1"/>
    <col min="3849" max="3849" width="9.33203125" style="88" customWidth="1"/>
    <col min="3850" max="3850" width="5" style="88" customWidth="1"/>
    <col min="3851" max="3851" width="9.6640625" style="88" bestFit="1" customWidth="1"/>
    <col min="3852" max="3852" width="12" style="88" bestFit="1" customWidth="1"/>
    <col min="3853" max="3853" width="9.33203125" style="88" customWidth="1"/>
    <col min="3854" max="3854" width="8.109375" style="88" bestFit="1" customWidth="1"/>
    <col min="3855" max="3855" width="17.88671875" style="88" customWidth="1"/>
    <col min="3856" max="4096" width="9.109375" style="88"/>
    <col min="4097" max="4097" width="7.5546875" style="88" customWidth="1"/>
    <col min="4098" max="4098" width="5" style="88" customWidth="1"/>
    <col min="4099" max="4104" width="14.88671875" style="88" customWidth="1"/>
    <col min="4105" max="4105" width="9.33203125" style="88" customWidth="1"/>
    <col min="4106" max="4106" width="5" style="88" customWidth="1"/>
    <col min="4107" max="4107" width="9.6640625" style="88" bestFit="1" customWidth="1"/>
    <col min="4108" max="4108" width="12" style="88" bestFit="1" customWidth="1"/>
    <col min="4109" max="4109" width="9.33203125" style="88" customWidth="1"/>
    <col min="4110" max="4110" width="8.109375" style="88" bestFit="1" customWidth="1"/>
    <col min="4111" max="4111" width="17.88671875" style="88" customWidth="1"/>
    <col min="4112" max="4352" width="9.109375" style="88"/>
    <col min="4353" max="4353" width="7.5546875" style="88" customWidth="1"/>
    <col min="4354" max="4354" width="5" style="88" customWidth="1"/>
    <col min="4355" max="4360" width="14.88671875" style="88" customWidth="1"/>
    <col min="4361" max="4361" width="9.33203125" style="88" customWidth="1"/>
    <col min="4362" max="4362" width="5" style="88" customWidth="1"/>
    <col min="4363" max="4363" width="9.6640625" style="88" bestFit="1" customWidth="1"/>
    <col min="4364" max="4364" width="12" style="88" bestFit="1" customWidth="1"/>
    <col min="4365" max="4365" width="9.33203125" style="88" customWidth="1"/>
    <col min="4366" max="4366" width="8.109375" style="88" bestFit="1" customWidth="1"/>
    <col min="4367" max="4367" width="17.88671875" style="88" customWidth="1"/>
    <col min="4368" max="4608" width="9.109375" style="88"/>
    <col min="4609" max="4609" width="7.5546875" style="88" customWidth="1"/>
    <col min="4610" max="4610" width="5" style="88" customWidth="1"/>
    <col min="4611" max="4616" width="14.88671875" style="88" customWidth="1"/>
    <col min="4617" max="4617" width="9.33203125" style="88" customWidth="1"/>
    <col min="4618" max="4618" width="5" style="88" customWidth="1"/>
    <col min="4619" max="4619" width="9.6640625" style="88" bestFit="1" customWidth="1"/>
    <col min="4620" max="4620" width="12" style="88" bestFit="1" customWidth="1"/>
    <col min="4621" max="4621" width="9.33203125" style="88" customWidth="1"/>
    <col min="4622" max="4622" width="8.109375" style="88" bestFit="1" customWidth="1"/>
    <col min="4623" max="4623" width="17.88671875" style="88" customWidth="1"/>
    <col min="4624" max="4864" width="9.109375" style="88"/>
    <col min="4865" max="4865" width="7.5546875" style="88" customWidth="1"/>
    <col min="4866" max="4866" width="5" style="88" customWidth="1"/>
    <col min="4867" max="4872" width="14.88671875" style="88" customWidth="1"/>
    <col min="4873" max="4873" width="9.33203125" style="88" customWidth="1"/>
    <col min="4874" max="4874" width="5" style="88" customWidth="1"/>
    <col min="4875" max="4875" width="9.6640625" style="88" bestFit="1" customWidth="1"/>
    <col min="4876" max="4876" width="12" style="88" bestFit="1" customWidth="1"/>
    <col min="4877" max="4877" width="9.33203125" style="88" customWidth="1"/>
    <col min="4878" max="4878" width="8.109375" style="88" bestFit="1" customWidth="1"/>
    <col min="4879" max="4879" width="17.88671875" style="88" customWidth="1"/>
    <col min="4880" max="5120" width="9.109375" style="88"/>
    <col min="5121" max="5121" width="7.5546875" style="88" customWidth="1"/>
    <col min="5122" max="5122" width="5" style="88" customWidth="1"/>
    <col min="5123" max="5128" width="14.88671875" style="88" customWidth="1"/>
    <col min="5129" max="5129" width="9.33203125" style="88" customWidth="1"/>
    <col min="5130" max="5130" width="5" style="88" customWidth="1"/>
    <col min="5131" max="5131" width="9.6640625" style="88" bestFit="1" customWidth="1"/>
    <col min="5132" max="5132" width="12" style="88" bestFit="1" customWidth="1"/>
    <col min="5133" max="5133" width="9.33203125" style="88" customWidth="1"/>
    <col min="5134" max="5134" width="8.109375" style="88" bestFit="1" customWidth="1"/>
    <col min="5135" max="5135" width="17.88671875" style="88" customWidth="1"/>
    <col min="5136" max="5376" width="9.109375" style="88"/>
    <col min="5377" max="5377" width="7.5546875" style="88" customWidth="1"/>
    <col min="5378" max="5378" width="5" style="88" customWidth="1"/>
    <col min="5379" max="5384" width="14.88671875" style="88" customWidth="1"/>
    <col min="5385" max="5385" width="9.33203125" style="88" customWidth="1"/>
    <col min="5386" max="5386" width="5" style="88" customWidth="1"/>
    <col min="5387" max="5387" width="9.6640625" style="88" bestFit="1" customWidth="1"/>
    <col min="5388" max="5388" width="12" style="88" bestFit="1" customWidth="1"/>
    <col min="5389" max="5389" width="9.33203125" style="88" customWidth="1"/>
    <col min="5390" max="5390" width="8.109375" style="88" bestFit="1" customWidth="1"/>
    <col min="5391" max="5391" width="17.88671875" style="88" customWidth="1"/>
    <col min="5392" max="5632" width="9.109375" style="88"/>
    <col min="5633" max="5633" width="7.5546875" style="88" customWidth="1"/>
    <col min="5634" max="5634" width="5" style="88" customWidth="1"/>
    <col min="5635" max="5640" width="14.88671875" style="88" customWidth="1"/>
    <col min="5641" max="5641" width="9.33203125" style="88" customWidth="1"/>
    <col min="5642" max="5642" width="5" style="88" customWidth="1"/>
    <col min="5643" max="5643" width="9.6640625" style="88" bestFit="1" customWidth="1"/>
    <col min="5644" max="5644" width="12" style="88" bestFit="1" customWidth="1"/>
    <col min="5645" max="5645" width="9.33203125" style="88" customWidth="1"/>
    <col min="5646" max="5646" width="8.109375" style="88" bestFit="1" customWidth="1"/>
    <col min="5647" max="5647" width="17.88671875" style="88" customWidth="1"/>
    <col min="5648" max="5888" width="9.109375" style="88"/>
    <col min="5889" max="5889" width="7.5546875" style="88" customWidth="1"/>
    <col min="5890" max="5890" width="5" style="88" customWidth="1"/>
    <col min="5891" max="5896" width="14.88671875" style="88" customWidth="1"/>
    <col min="5897" max="5897" width="9.33203125" style="88" customWidth="1"/>
    <col min="5898" max="5898" width="5" style="88" customWidth="1"/>
    <col min="5899" max="5899" width="9.6640625" style="88" bestFit="1" customWidth="1"/>
    <col min="5900" max="5900" width="12" style="88" bestFit="1" customWidth="1"/>
    <col min="5901" max="5901" width="9.33203125" style="88" customWidth="1"/>
    <col min="5902" max="5902" width="8.109375" style="88" bestFit="1" customWidth="1"/>
    <col min="5903" max="5903" width="17.88671875" style="88" customWidth="1"/>
    <col min="5904" max="6144" width="9.109375" style="88"/>
    <col min="6145" max="6145" width="7.5546875" style="88" customWidth="1"/>
    <col min="6146" max="6146" width="5" style="88" customWidth="1"/>
    <col min="6147" max="6152" width="14.88671875" style="88" customWidth="1"/>
    <col min="6153" max="6153" width="9.33203125" style="88" customWidth="1"/>
    <col min="6154" max="6154" width="5" style="88" customWidth="1"/>
    <col min="6155" max="6155" width="9.6640625" style="88" bestFit="1" customWidth="1"/>
    <col min="6156" max="6156" width="12" style="88" bestFit="1" customWidth="1"/>
    <col min="6157" max="6157" width="9.33203125" style="88" customWidth="1"/>
    <col min="6158" max="6158" width="8.109375" style="88" bestFit="1" customWidth="1"/>
    <col min="6159" max="6159" width="17.88671875" style="88" customWidth="1"/>
    <col min="6160" max="6400" width="9.109375" style="88"/>
    <col min="6401" max="6401" width="7.5546875" style="88" customWidth="1"/>
    <col min="6402" max="6402" width="5" style="88" customWidth="1"/>
    <col min="6403" max="6408" width="14.88671875" style="88" customWidth="1"/>
    <col min="6409" max="6409" width="9.33203125" style="88" customWidth="1"/>
    <col min="6410" max="6410" width="5" style="88" customWidth="1"/>
    <col min="6411" max="6411" width="9.6640625" style="88" bestFit="1" customWidth="1"/>
    <col min="6412" max="6412" width="12" style="88" bestFit="1" customWidth="1"/>
    <col min="6413" max="6413" width="9.33203125" style="88" customWidth="1"/>
    <col min="6414" max="6414" width="8.109375" style="88" bestFit="1" customWidth="1"/>
    <col min="6415" max="6415" width="17.88671875" style="88" customWidth="1"/>
    <col min="6416" max="6656" width="9.109375" style="88"/>
    <col min="6657" max="6657" width="7.5546875" style="88" customWidth="1"/>
    <col min="6658" max="6658" width="5" style="88" customWidth="1"/>
    <col min="6659" max="6664" width="14.88671875" style="88" customWidth="1"/>
    <col min="6665" max="6665" width="9.33203125" style="88" customWidth="1"/>
    <col min="6666" max="6666" width="5" style="88" customWidth="1"/>
    <col min="6667" max="6667" width="9.6640625" style="88" bestFit="1" customWidth="1"/>
    <col min="6668" max="6668" width="12" style="88" bestFit="1" customWidth="1"/>
    <col min="6669" max="6669" width="9.33203125" style="88" customWidth="1"/>
    <col min="6670" max="6670" width="8.109375" style="88" bestFit="1" customWidth="1"/>
    <col min="6671" max="6671" width="17.88671875" style="88" customWidth="1"/>
    <col min="6672" max="6912" width="9.109375" style="88"/>
    <col min="6913" max="6913" width="7.5546875" style="88" customWidth="1"/>
    <col min="6914" max="6914" width="5" style="88" customWidth="1"/>
    <col min="6915" max="6920" width="14.88671875" style="88" customWidth="1"/>
    <col min="6921" max="6921" width="9.33203125" style="88" customWidth="1"/>
    <col min="6922" max="6922" width="5" style="88" customWidth="1"/>
    <col min="6923" max="6923" width="9.6640625" style="88" bestFit="1" customWidth="1"/>
    <col min="6924" max="6924" width="12" style="88" bestFit="1" customWidth="1"/>
    <col min="6925" max="6925" width="9.33203125" style="88" customWidth="1"/>
    <col min="6926" max="6926" width="8.109375" style="88" bestFit="1" customWidth="1"/>
    <col min="6927" max="6927" width="17.88671875" style="88" customWidth="1"/>
    <col min="6928" max="7168" width="9.109375" style="88"/>
    <col min="7169" max="7169" width="7.5546875" style="88" customWidth="1"/>
    <col min="7170" max="7170" width="5" style="88" customWidth="1"/>
    <col min="7171" max="7176" width="14.88671875" style="88" customWidth="1"/>
    <col min="7177" max="7177" width="9.33203125" style="88" customWidth="1"/>
    <col min="7178" max="7178" width="5" style="88" customWidth="1"/>
    <col min="7179" max="7179" width="9.6640625" style="88" bestFit="1" customWidth="1"/>
    <col min="7180" max="7180" width="12" style="88" bestFit="1" customWidth="1"/>
    <col min="7181" max="7181" width="9.33203125" style="88" customWidth="1"/>
    <col min="7182" max="7182" width="8.109375" style="88" bestFit="1" customWidth="1"/>
    <col min="7183" max="7183" width="17.88671875" style="88" customWidth="1"/>
    <col min="7184" max="7424" width="9.109375" style="88"/>
    <col min="7425" max="7425" width="7.5546875" style="88" customWidth="1"/>
    <col min="7426" max="7426" width="5" style="88" customWidth="1"/>
    <col min="7427" max="7432" width="14.88671875" style="88" customWidth="1"/>
    <col min="7433" max="7433" width="9.33203125" style="88" customWidth="1"/>
    <col min="7434" max="7434" width="5" style="88" customWidth="1"/>
    <col min="7435" max="7435" width="9.6640625" style="88" bestFit="1" customWidth="1"/>
    <col min="7436" max="7436" width="12" style="88" bestFit="1" customWidth="1"/>
    <col min="7437" max="7437" width="9.33203125" style="88" customWidth="1"/>
    <col min="7438" max="7438" width="8.109375" style="88" bestFit="1" customWidth="1"/>
    <col min="7439" max="7439" width="17.88671875" style="88" customWidth="1"/>
    <col min="7440" max="7680" width="9.109375" style="88"/>
    <col min="7681" max="7681" width="7.5546875" style="88" customWidth="1"/>
    <col min="7682" max="7682" width="5" style="88" customWidth="1"/>
    <col min="7683" max="7688" width="14.88671875" style="88" customWidth="1"/>
    <col min="7689" max="7689" width="9.33203125" style="88" customWidth="1"/>
    <col min="7690" max="7690" width="5" style="88" customWidth="1"/>
    <col min="7691" max="7691" width="9.6640625" style="88" bestFit="1" customWidth="1"/>
    <col min="7692" max="7692" width="12" style="88" bestFit="1" customWidth="1"/>
    <col min="7693" max="7693" width="9.33203125" style="88" customWidth="1"/>
    <col min="7694" max="7694" width="8.109375" style="88" bestFit="1" customWidth="1"/>
    <col min="7695" max="7695" width="17.88671875" style="88" customWidth="1"/>
    <col min="7696" max="7936" width="9.109375" style="88"/>
    <col min="7937" max="7937" width="7.5546875" style="88" customWidth="1"/>
    <col min="7938" max="7938" width="5" style="88" customWidth="1"/>
    <col min="7939" max="7944" width="14.88671875" style="88" customWidth="1"/>
    <col min="7945" max="7945" width="9.33203125" style="88" customWidth="1"/>
    <col min="7946" max="7946" width="5" style="88" customWidth="1"/>
    <col min="7947" max="7947" width="9.6640625" style="88" bestFit="1" customWidth="1"/>
    <col min="7948" max="7948" width="12" style="88" bestFit="1" customWidth="1"/>
    <col min="7949" max="7949" width="9.33203125" style="88" customWidth="1"/>
    <col min="7950" max="7950" width="8.109375" style="88" bestFit="1" customWidth="1"/>
    <col min="7951" max="7951" width="17.88671875" style="88" customWidth="1"/>
    <col min="7952" max="8192" width="9.109375" style="88"/>
    <col min="8193" max="8193" width="7.5546875" style="88" customWidth="1"/>
    <col min="8194" max="8194" width="5" style="88" customWidth="1"/>
    <col min="8195" max="8200" width="14.88671875" style="88" customWidth="1"/>
    <col min="8201" max="8201" width="9.33203125" style="88" customWidth="1"/>
    <col min="8202" max="8202" width="5" style="88" customWidth="1"/>
    <col min="8203" max="8203" width="9.6640625" style="88" bestFit="1" customWidth="1"/>
    <col min="8204" max="8204" width="12" style="88" bestFit="1" customWidth="1"/>
    <col min="8205" max="8205" width="9.33203125" style="88" customWidth="1"/>
    <col min="8206" max="8206" width="8.109375" style="88" bestFit="1" customWidth="1"/>
    <col min="8207" max="8207" width="17.88671875" style="88" customWidth="1"/>
    <col min="8208" max="8448" width="9.109375" style="88"/>
    <col min="8449" max="8449" width="7.5546875" style="88" customWidth="1"/>
    <col min="8450" max="8450" width="5" style="88" customWidth="1"/>
    <col min="8451" max="8456" width="14.88671875" style="88" customWidth="1"/>
    <col min="8457" max="8457" width="9.33203125" style="88" customWidth="1"/>
    <col min="8458" max="8458" width="5" style="88" customWidth="1"/>
    <col min="8459" max="8459" width="9.6640625" style="88" bestFit="1" customWidth="1"/>
    <col min="8460" max="8460" width="12" style="88" bestFit="1" customWidth="1"/>
    <col min="8461" max="8461" width="9.33203125" style="88" customWidth="1"/>
    <col min="8462" max="8462" width="8.109375" style="88" bestFit="1" customWidth="1"/>
    <col min="8463" max="8463" width="17.88671875" style="88" customWidth="1"/>
    <col min="8464" max="8704" width="9.109375" style="88"/>
    <col min="8705" max="8705" width="7.5546875" style="88" customWidth="1"/>
    <col min="8706" max="8706" width="5" style="88" customWidth="1"/>
    <col min="8707" max="8712" width="14.88671875" style="88" customWidth="1"/>
    <col min="8713" max="8713" width="9.33203125" style="88" customWidth="1"/>
    <col min="8714" max="8714" width="5" style="88" customWidth="1"/>
    <col min="8715" max="8715" width="9.6640625" style="88" bestFit="1" customWidth="1"/>
    <col min="8716" max="8716" width="12" style="88" bestFit="1" customWidth="1"/>
    <col min="8717" max="8717" width="9.33203125" style="88" customWidth="1"/>
    <col min="8718" max="8718" width="8.109375" style="88" bestFit="1" customWidth="1"/>
    <col min="8719" max="8719" width="17.88671875" style="88" customWidth="1"/>
    <col min="8720" max="8960" width="9.109375" style="88"/>
    <col min="8961" max="8961" width="7.5546875" style="88" customWidth="1"/>
    <col min="8962" max="8962" width="5" style="88" customWidth="1"/>
    <col min="8963" max="8968" width="14.88671875" style="88" customWidth="1"/>
    <col min="8969" max="8969" width="9.33203125" style="88" customWidth="1"/>
    <col min="8970" max="8970" width="5" style="88" customWidth="1"/>
    <col min="8971" max="8971" width="9.6640625" style="88" bestFit="1" customWidth="1"/>
    <col min="8972" max="8972" width="12" style="88" bestFit="1" customWidth="1"/>
    <col min="8973" max="8973" width="9.33203125" style="88" customWidth="1"/>
    <col min="8974" max="8974" width="8.109375" style="88" bestFit="1" customWidth="1"/>
    <col min="8975" max="8975" width="17.88671875" style="88" customWidth="1"/>
    <col min="8976" max="9216" width="9.109375" style="88"/>
    <col min="9217" max="9217" width="7.5546875" style="88" customWidth="1"/>
    <col min="9218" max="9218" width="5" style="88" customWidth="1"/>
    <col min="9219" max="9224" width="14.88671875" style="88" customWidth="1"/>
    <col min="9225" max="9225" width="9.33203125" style="88" customWidth="1"/>
    <col min="9226" max="9226" width="5" style="88" customWidth="1"/>
    <col min="9227" max="9227" width="9.6640625" style="88" bestFit="1" customWidth="1"/>
    <col min="9228" max="9228" width="12" style="88" bestFit="1" customWidth="1"/>
    <col min="9229" max="9229" width="9.33203125" style="88" customWidth="1"/>
    <col min="9230" max="9230" width="8.109375" style="88" bestFit="1" customWidth="1"/>
    <col min="9231" max="9231" width="17.88671875" style="88" customWidth="1"/>
    <col min="9232" max="9472" width="9.109375" style="88"/>
    <col min="9473" max="9473" width="7.5546875" style="88" customWidth="1"/>
    <col min="9474" max="9474" width="5" style="88" customWidth="1"/>
    <col min="9475" max="9480" width="14.88671875" style="88" customWidth="1"/>
    <col min="9481" max="9481" width="9.33203125" style="88" customWidth="1"/>
    <col min="9482" max="9482" width="5" style="88" customWidth="1"/>
    <col min="9483" max="9483" width="9.6640625" style="88" bestFit="1" customWidth="1"/>
    <col min="9484" max="9484" width="12" style="88" bestFit="1" customWidth="1"/>
    <col min="9485" max="9485" width="9.33203125" style="88" customWidth="1"/>
    <col min="9486" max="9486" width="8.109375" style="88" bestFit="1" customWidth="1"/>
    <col min="9487" max="9487" width="17.88671875" style="88" customWidth="1"/>
    <col min="9488" max="9728" width="9.109375" style="88"/>
    <col min="9729" max="9729" width="7.5546875" style="88" customWidth="1"/>
    <col min="9730" max="9730" width="5" style="88" customWidth="1"/>
    <col min="9731" max="9736" width="14.88671875" style="88" customWidth="1"/>
    <col min="9737" max="9737" width="9.33203125" style="88" customWidth="1"/>
    <col min="9738" max="9738" width="5" style="88" customWidth="1"/>
    <col min="9739" max="9739" width="9.6640625" style="88" bestFit="1" customWidth="1"/>
    <col min="9740" max="9740" width="12" style="88" bestFit="1" customWidth="1"/>
    <col min="9741" max="9741" width="9.33203125" style="88" customWidth="1"/>
    <col min="9742" max="9742" width="8.109375" style="88" bestFit="1" customWidth="1"/>
    <col min="9743" max="9743" width="17.88671875" style="88" customWidth="1"/>
    <col min="9744" max="9984" width="9.109375" style="88"/>
    <col min="9985" max="9985" width="7.5546875" style="88" customWidth="1"/>
    <col min="9986" max="9986" width="5" style="88" customWidth="1"/>
    <col min="9987" max="9992" width="14.88671875" style="88" customWidth="1"/>
    <col min="9993" max="9993" width="9.33203125" style="88" customWidth="1"/>
    <col min="9994" max="9994" width="5" style="88" customWidth="1"/>
    <col min="9995" max="9995" width="9.6640625" style="88" bestFit="1" customWidth="1"/>
    <col min="9996" max="9996" width="12" style="88" bestFit="1" customWidth="1"/>
    <col min="9997" max="9997" width="9.33203125" style="88" customWidth="1"/>
    <col min="9998" max="9998" width="8.109375" style="88" bestFit="1" customWidth="1"/>
    <col min="9999" max="9999" width="17.88671875" style="88" customWidth="1"/>
    <col min="10000" max="10240" width="9.109375" style="88"/>
    <col min="10241" max="10241" width="7.5546875" style="88" customWidth="1"/>
    <col min="10242" max="10242" width="5" style="88" customWidth="1"/>
    <col min="10243" max="10248" width="14.88671875" style="88" customWidth="1"/>
    <col min="10249" max="10249" width="9.33203125" style="88" customWidth="1"/>
    <col min="10250" max="10250" width="5" style="88" customWidth="1"/>
    <col min="10251" max="10251" width="9.6640625" style="88" bestFit="1" customWidth="1"/>
    <col min="10252" max="10252" width="12" style="88" bestFit="1" customWidth="1"/>
    <col min="10253" max="10253" width="9.33203125" style="88" customWidth="1"/>
    <col min="10254" max="10254" width="8.109375" style="88" bestFit="1" customWidth="1"/>
    <col min="10255" max="10255" width="17.88671875" style="88" customWidth="1"/>
    <col min="10256" max="10496" width="9.109375" style="88"/>
    <col min="10497" max="10497" width="7.5546875" style="88" customWidth="1"/>
    <col min="10498" max="10498" width="5" style="88" customWidth="1"/>
    <col min="10499" max="10504" width="14.88671875" style="88" customWidth="1"/>
    <col min="10505" max="10505" width="9.33203125" style="88" customWidth="1"/>
    <col min="10506" max="10506" width="5" style="88" customWidth="1"/>
    <col min="10507" max="10507" width="9.6640625" style="88" bestFit="1" customWidth="1"/>
    <col min="10508" max="10508" width="12" style="88" bestFit="1" customWidth="1"/>
    <col min="10509" max="10509" width="9.33203125" style="88" customWidth="1"/>
    <col min="10510" max="10510" width="8.109375" style="88" bestFit="1" customWidth="1"/>
    <col min="10511" max="10511" width="17.88671875" style="88" customWidth="1"/>
    <col min="10512" max="10752" width="9.109375" style="88"/>
    <col min="10753" max="10753" width="7.5546875" style="88" customWidth="1"/>
    <col min="10754" max="10754" width="5" style="88" customWidth="1"/>
    <col min="10755" max="10760" width="14.88671875" style="88" customWidth="1"/>
    <col min="10761" max="10761" width="9.33203125" style="88" customWidth="1"/>
    <col min="10762" max="10762" width="5" style="88" customWidth="1"/>
    <col min="10763" max="10763" width="9.6640625" style="88" bestFit="1" customWidth="1"/>
    <col min="10764" max="10764" width="12" style="88" bestFit="1" customWidth="1"/>
    <col min="10765" max="10765" width="9.33203125" style="88" customWidth="1"/>
    <col min="10766" max="10766" width="8.109375" style="88" bestFit="1" customWidth="1"/>
    <col min="10767" max="10767" width="17.88671875" style="88" customWidth="1"/>
    <col min="10768" max="11008" width="9.109375" style="88"/>
    <col min="11009" max="11009" width="7.5546875" style="88" customWidth="1"/>
    <col min="11010" max="11010" width="5" style="88" customWidth="1"/>
    <col min="11011" max="11016" width="14.88671875" style="88" customWidth="1"/>
    <col min="11017" max="11017" width="9.33203125" style="88" customWidth="1"/>
    <col min="11018" max="11018" width="5" style="88" customWidth="1"/>
    <col min="11019" max="11019" width="9.6640625" style="88" bestFit="1" customWidth="1"/>
    <col min="11020" max="11020" width="12" style="88" bestFit="1" customWidth="1"/>
    <col min="11021" max="11021" width="9.33203125" style="88" customWidth="1"/>
    <col min="11022" max="11022" width="8.109375" style="88" bestFit="1" customWidth="1"/>
    <col min="11023" max="11023" width="17.88671875" style="88" customWidth="1"/>
    <col min="11024" max="11264" width="9.109375" style="88"/>
    <col min="11265" max="11265" width="7.5546875" style="88" customWidth="1"/>
    <col min="11266" max="11266" width="5" style="88" customWidth="1"/>
    <col min="11267" max="11272" width="14.88671875" style="88" customWidth="1"/>
    <col min="11273" max="11273" width="9.33203125" style="88" customWidth="1"/>
    <col min="11274" max="11274" width="5" style="88" customWidth="1"/>
    <col min="11275" max="11275" width="9.6640625" style="88" bestFit="1" customWidth="1"/>
    <col min="11276" max="11276" width="12" style="88" bestFit="1" customWidth="1"/>
    <col min="11277" max="11277" width="9.33203125" style="88" customWidth="1"/>
    <col min="11278" max="11278" width="8.109375" style="88" bestFit="1" customWidth="1"/>
    <col min="11279" max="11279" width="17.88671875" style="88" customWidth="1"/>
    <col min="11280" max="11520" width="9.109375" style="88"/>
    <col min="11521" max="11521" width="7.5546875" style="88" customWidth="1"/>
    <col min="11522" max="11522" width="5" style="88" customWidth="1"/>
    <col min="11523" max="11528" width="14.88671875" style="88" customWidth="1"/>
    <col min="11529" max="11529" width="9.33203125" style="88" customWidth="1"/>
    <col min="11530" max="11530" width="5" style="88" customWidth="1"/>
    <col min="11531" max="11531" width="9.6640625" style="88" bestFit="1" customWidth="1"/>
    <col min="11532" max="11532" width="12" style="88" bestFit="1" customWidth="1"/>
    <col min="11533" max="11533" width="9.33203125" style="88" customWidth="1"/>
    <col min="11534" max="11534" width="8.109375" style="88" bestFit="1" customWidth="1"/>
    <col min="11535" max="11535" width="17.88671875" style="88" customWidth="1"/>
    <col min="11536" max="11776" width="9.109375" style="88"/>
    <col min="11777" max="11777" width="7.5546875" style="88" customWidth="1"/>
    <col min="11778" max="11778" width="5" style="88" customWidth="1"/>
    <col min="11779" max="11784" width="14.88671875" style="88" customWidth="1"/>
    <col min="11785" max="11785" width="9.33203125" style="88" customWidth="1"/>
    <col min="11786" max="11786" width="5" style="88" customWidth="1"/>
    <col min="11787" max="11787" width="9.6640625" style="88" bestFit="1" customWidth="1"/>
    <col min="11788" max="11788" width="12" style="88" bestFit="1" customWidth="1"/>
    <col min="11789" max="11789" width="9.33203125" style="88" customWidth="1"/>
    <col min="11790" max="11790" width="8.109375" style="88" bestFit="1" customWidth="1"/>
    <col min="11791" max="11791" width="17.88671875" style="88" customWidth="1"/>
    <col min="11792" max="12032" width="9.109375" style="88"/>
    <col min="12033" max="12033" width="7.5546875" style="88" customWidth="1"/>
    <col min="12034" max="12034" width="5" style="88" customWidth="1"/>
    <col min="12035" max="12040" width="14.88671875" style="88" customWidth="1"/>
    <col min="12041" max="12041" width="9.33203125" style="88" customWidth="1"/>
    <col min="12042" max="12042" width="5" style="88" customWidth="1"/>
    <col min="12043" max="12043" width="9.6640625" style="88" bestFit="1" customWidth="1"/>
    <col min="12044" max="12044" width="12" style="88" bestFit="1" customWidth="1"/>
    <col min="12045" max="12045" width="9.33203125" style="88" customWidth="1"/>
    <col min="12046" max="12046" width="8.109375" style="88" bestFit="1" customWidth="1"/>
    <col min="12047" max="12047" width="17.88671875" style="88" customWidth="1"/>
    <col min="12048" max="12288" width="9.109375" style="88"/>
    <col min="12289" max="12289" width="7.5546875" style="88" customWidth="1"/>
    <col min="12290" max="12290" width="5" style="88" customWidth="1"/>
    <col min="12291" max="12296" width="14.88671875" style="88" customWidth="1"/>
    <col min="12297" max="12297" width="9.33203125" style="88" customWidth="1"/>
    <col min="12298" max="12298" width="5" style="88" customWidth="1"/>
    <col min="12299" max="12299" width="9.6640625" style="88" bestFit="1" customWidth="1"/>
    <col min="12300" max="12300" width="12" style="88" bestFit="1" customWidth="1"/>
    <col min="12301" max="12301" width="9.33203125" style="88" customWidth="1"/>
    <col min="12302" max="12302" width="8.109375" style="88" bestFit="1" customWidth="1"/>
    <col min="12303" max="12303" width="17.88671875" style="88" customWidth="1"/>
    <col min="12304" max="12544" width="9.109375" style="88"/>
    <col min="12545" max="12545" width="7.5546875" style="88" customWidth="1"/>
    <col min="12546" max="12546" width="5" style="88" customWidth="1"/>
    <col min="12547" max="12552" width="14.88671875" style="88" customWidth="1"/>
    <col min="12553" max="12553" width="9.33203125" style="88" customWidth="1"/>
    <col min="12554" max="12554" width="5" style="88" customWidth="1"/>
    <col min="12555" max="12555" width="9.6640625" style="88" bestFit="1" customWidth="1"/>
    <col min="12556" max="12556" width="12" style="88" bestFit="1" customWidth="1"/>
    <col min="12557" max="12557" width="9.33203125" style="88" customWidth="1"/>
    <col min="12558" max="12558" width="8.109375" style="88" bestFit="1" customWidth="1"/>
    <col min="12559" max="12559" width="17.88671875" style="88" customWidth="1"/>
    <col min="12560" max="12800" width="9.109375" style="88"/>
    <col min="12801" max="12801" width="7.5546875" style="88" customWidth="1"/>
    <col min="12802" max="12802" width="5" style="88" customWidth="1"/>
    <col min="12803" max="12808" width="14.88671875" style="88" customWidth="1"/>
    <col min="12809" max="12809" width="9.33203125" style="88" customWidth="1"/>
    <col min="12810" max="12810" width="5" style="88" customWidth="1"/>
    <col min="12811" max="12811" width="9.6640625" style="88" bestFit="1" customWidth="1"/>
    <col min="12812" max="12812" width="12" style="88" bestFit="1" customWidth="1"/>
    <col min="12813" max="12813" width="9.33203125" style="88" customWidth="1"/>
    <col min="12814" max="12814" width="8.109375" style="88" bestFit="1" customWidth="1"/>
    <col min="12815" max="12815" width="17.88671875" style="88" customWidth="1"/>
    <col min="12816" max="13056" width="9.109375" style="88"/>
    <col min="13057" max="13057" width="7.5546875" style="88" customWidth="1"/>
    <col min="13058" max="13058" width="5" style="88" customWidth="1"/>
    <col min="13059" max="13064" width="14.88671875" style="88" customWidth="1"/>
    <col min="13065" max="13065" width="9.33203125" style="88" customWidth="1"/>
    <col min="13066" max="13066" width="5" style="88" customWidth="1"/>
    <col min="13067" max="13067" width="9.6640625" style="88" bestFit="1" customWidth="1"/>
    <col min="13068" max="13068" width="12" style="88" bestFit="1" customWidth="1"/>
    <col min="13069" max="13069" width="9.33203125" style="88" customWidth="1"/>
    <col min="13070" max="13070" width="8.109375" style="88" bestFit="1" customWidth="1"/>
    <col min="13071" max="13071" width="17.88671875" style="88" customWidth="1"/>
    <col min="13072" max="13312" width="9.109375" style="88"/>
    <col min="13313" max="13313" width="7.5546875" style="88" customWidth="1"/>
    <col min="13314" max="13314" width="5" style="88" customWidth="1"/>
    <col min="13315" max="13320" width="14.88671875" style="88" customWidth="1"/>
    <col min="13321" max="13321" width="9.33203125" style="88" customWidth="1"/>
    <col min="13322" max="13322" width="5" style="88" customWidth="1"/>
    <col min="13323" max="13323" width="9.6640625" style="88" bestFit="1" customWidth="1"/>
    <col min="13324" max="13324" width="12" style="88" bestFit="1" customWidth="1"/>
    <col min="13325" max="13325" width="9.33203125" style="88" customWidth="1"/>
    <col min="13326" max="13326" width="8.109375" style="88" bestFit="1" customWidth="1"/>
    <col min="13327" max="13327" width="17.88671875" style="88" customWidth="1"/>
    <col min="13328" max="13568" width="9.109375" style="88"/>
    <col min="13569" max="13569" width="7.5546875" style="88" customWidth="1"/>
    <col min="13570" max="13570" width="5" style="88" customWidth="1"/>
    <col min="13571" max="13576" width="14.88671875" style="88" customWidth="1"/>
    <col min="13577" max="13577" width="9.33203125" style="88" customWidth="1"/>
    <col min="13578" max="13578" width="5" style="88" customWidth="1"/>
    <col min="13579" max="13579" width="9.6640625" style="88" bestFit="1" customWidth="1"/>
    <col min="13580" max="13580" width="12" style="88" bestFit="1" customWidth="1"/>
    <col min="13581" max="13581" width="9.33203125" style="88" customWidth="1"/>
    <col min="13582" max="13582" width="8.109375" style="88" bestFit="1" customWidth="1"/>
    <col min="13583" max="13583" width="17.88671875" style="88" customWidth="1"/>
    <col min="13584" max="13824" width="9.109375" style="88"/>
    <col min="13825" max="13825" width="7.5546875" style="88" customWidth="1"/>
    <col min="13826" max="13826" width="5" style="88" customWidth="1"/>
    <col min="13827" max="13832" width="14.88671875" style="88" customWidth="1"/>
    <col min="13833" max="13833" width="9.33203125" style="88" customWidth="1"/>
    <col min="13834" max="13834" width="5" style="88" customWidth="1"/>
    <col min="13835" max="13835" width="9.6640625" style="88" bestFit="1" customWidth="1"/>
    <col min="13836" max="13836" width="12" style="88" bestFit="1" customWidth="1"/>
    <col min="13837" max="13837" width="9.33203125" style="88" customWidth="1"/>
    <col min="13838" max="13838" width="8.109375" style="88" bestFit="1" customWidth="1"/>
    <col min="13839" max="13839" width="17.88671875" style="88" customWidth="1"/>
    <col min="13840" max="14080" width="9.109375" style="88"/>
    <col min="14081" max="14081" width="7.5546875" style="88" customWidth="1"/>
    <col min="14082" max="14082" width="5" style="88" customWidth="1"/>
    <col min="14083" max="14088" width="14.88671875" style="88" customWidth="1"/>
    <col min="14089" max="14089" width="9.33203125" style="88" customWidth="1"/>
    <col min="14090" max="14090" width="5" style="88" customWidth="1"/>
    <col min="14091" max="14091" width="9.6640625" style="88" bestFit="1" customWidth="1"/>
    <col min="14092" max="14092" width="12" style="88" bestFit="1" customWidth="1"/>
    <col min="14093" max="14093" width="9.33203125" style="88" customWidth="1"/>
    <col min="14094" max="14094" width="8.109375" style="88" bestFit="1" customWidth="1"/>
    <col min="14095" max="14095" width="17.88671875" style="88" customWidth="1"/>
    <col min="14096" max="14336" width="9.109375" style="88"/>
    <col min="14337" max="14337" width="7.5546875" style="88" customWidth="1"/>
    <col min="14338" max="14338" width="5" style="88" customWidth="1"/>
    <col min="14339" max="14344" width="14.88671875" style="88" customWidth="1"/>
    <col min="14345" max="14345" width="9.33203125" style="88" customWidth="1"/>
    <col min="14346" max="14346" width="5" style="88" customWidth="1"/>
    <col min="14347" max="14347" width="9.6640625" style="88" bestFit="1" customWidth="1"/>
    <col min="14348" max="14348" width="12" style="88" bestFit="1" customWidth="1"/>
    <col min="14349" max="14349" width="9.33203125" style="88" customWidth="1"/>
    <col min="14350" max="14350" width="8.109375" style="88" bestFit="1" customWidth="1"/>
    <col min="14351" max="14351" width="17.88671875" style="88" customWidth="1"/>
    <col min="14352" max="14592" width="9.109375" style="88"/>
    <col min="14593" max="14593" width="7.5546875" style="88" customWidth="1"/>
    <col min="14594" max="14594" width="5" style="88" customWidth="1"/>
    <col min="14595" max="14600" width="14.88671875" style="88" customWidth="1"/>
    <col min="14601" max="14601" width="9.33203125" style="88" customWidth="1"/>
    <col min="14602" max="14602" width="5" style="88" customWidth="1"/>
    <col min="14603" max="14603" width="9.6640625" style="88" bestFit="1" customWidth="1"/>
    <col min="14604" max="14604" width="12" style="88" bestFit="1" customWidth="1"/>
    <col min="14605" max="14605" width="9.33203125" style="88" customWidth="1"/>
    <col min="14606" max="14606" width="8.109375" style="88" bestFit="1" customWidth="1"/>
    <col min="14607" max="14607" width="17.88671875" style="88" customWidth="1"/>
    <col min="14608" max="14848" width="9.109375" style="88"/>
    <col min="14849" max="14849" width="7.5546875" style="88" customWidth="1"/>
    <col min="14850" max="14850" width="5" style="88" customWidth="1"/>
    <col min="14851" max="14856" width="14.88671875" style="88" customWidth="1"/>
    <col min="14857" max="14857" width="9.33203125" style="88" customWidth="1"/>
    <col min="14858" max="14858" width="5" style="88" customWidth="1"/>
    <col min="14859" max="14859" width="9.6640625" style="88" bestFit="1" customWidth="1"/>
    <col min="14860" max="14860" width="12" style="88" bestFit="1" customWidth="1"/>
    <col min="14861" max="14861" width="9.33203125" style="88" customWidth="1"/>
    <col min="14862" max="14862" width="8.109375" style="88" bestFit="1" customWidth="1"/>
    <col min="14863" max="14863" width="17.88671875" style="88" customWidth="1"/>
    <col min="14864" max="15104" width="9.109375" style="88"/>
    <col min="15105" max="15105" width="7.5546875" style="88" customWidth="1"/>
    <col min="15106" max="15106" width="5" style="88" customWidth="1"/>
    <col min="15107" max="15112" width="14.88671875" style="88" customWidth="1"/>
    <col min="15113" max="15113" width="9.33203125" style="88" customWidth="1"/>
    <col min="15114" max="15114" width="5" style="88" customWidth="1"/>
    <col min="15115" max="15115" width="9.6640625" style="88" bestFit="1" customWidth="1"/>
    <col min="15116" max="15116" width="12" style="88" bestFit="1" customWidth="1"/>
    <col min="15117" max="15117" width="9.33203125" style="88" customWidth="1"/>
    <col min="15118" max="15118" width="8.109375" style="88" bestFit="1" customWidth="1"/>
    <col min="15119" max="15119" width="17.88671875" style="88" customWidth="1"/>
    <col min="15120" max="15360" width="9.109375" style="88"/>
    <col min="15361" max="15361" width="7.5546875" style="88" customWidth="1"/>
    <col min="15362" max="15362" width="5" style="88" customWidth="1"/>
    <col min="15363" max="15368" width="14.88671875" style="88" customWidth="1"/>
    <col min="15369" max="15369" width="9.33203125" style="88" customWidth="1"/>
    <col min="15370" max="15370" width="5" style="88" customWidth="1"/>
    <col min="15371" max="15371" width="9.6640625" style="88" bestFit="1" customWidth="1"/>
    <col min="15372" max="15372" width="12" style="88" bestFit="1" customWidth="1"/>
    <col min="15373" max="15373" width="9.33203125" style="88" customWidth="1"/>
    <col min="15374" max="15374" width="8.109375" style="88" bestFit="1" customWidth="1"/>
    <col min="15375" max="15375" width="17.88671875" style="88" customWidth="1"/>
    <col min="15376" max="15616" width="9.109375" style="88"/>
    <col min="15617" max="15617" width="7.5546875" style="88" customWidth="1"/>
    <col min="15618" max="15618" width="5" style="88" customWidth="1"/>
    <col min="15619" max="15624" width="14.88671875" style="88" customWidth="1"/>
    <col min="15625" max="15625" width="9.33203125" style="88" customWidth="1"/>
    <col min="15626" max="15626" width="5" style="88" customWidth="1"/>
    <col min="15627" max="15627" width="9.6640625" style="88" bestFit="1" customWidth="1"/>
    <col min="15628" max="15628" width="12" style="88" bestFit="1" customWidth="1"/>
    <col min="15629" max="15629" width="9.33203125" style="88" customWidth="1"/>
    <col min="15630" max="15630" width="8.109375" style="88" bestFit="1" customWidth="1"/>
    <col min="15631" max="15631" width="17.88671875" style="88" customWidth="1"/>
    <col min="15632" max="15872" width="9.109375" style="88"/>
    <col min="15873" max="15873" width="7.5546875" style="88" customWidth="1"/>
    <col min="15874" max="15874" width="5" style="88" customWidth="1"/>
    <col min="15875" max="15880" width="14.88671875" style="88" customWidth="1"/>
    <col min="15881" max="15881" width="9.33203125" style="88" customWidth="1"/>
    <col min="15882" max="15882" width="5" style="88" customWidth="1"/>
    <col min="15883" max="15883" width="9.6640625" style="88" bestFit="1" customWidth="1"/>
    <col min="15884" max="15884" width="12" style="88" bestFit="1" customWidth="1"/>
    <col min="15885" max="15885" width="9.33203125" style="88" customWidth="1"/>
    <col min="15886" max="15886" width="8.109375" style="88" bestFit="1" customWidth="1"/>
    <col min="15887" max="15887" width="17.88671875" style="88" customWidth="1"/>
    <col min="15888" max="16128" width="9.109375" style="88"/>
    <col min="16129" max="16129" width="7.5546875" style="88" customWidth="1"/>
    <col min="16130" max="16130" width="5" style="88" customWidth="1"/>
    <col min="16131" max="16136" width="14.88671875" style="88" customWidth="1"/>
    <col min="16137" max="16137" width="9.33203125" style="88" customWidth="1"/>
    <col min="16138" max="16138" width="5" style="88" customWidth="1"/>
    <col min="16139" max="16139" width="9.6640625" style="88" bestFit="1" customWidth="1"/>
    <col min="16140" max="16140" width="12" style="88" bestFit="1" customWidth="1"/>
    <col min="16141" max="16141" width="9.33203125" style="88" customWidth="1"/>
    <col min="16142" max="16142" width="8.109375" style="88" bestFit="1" customWidth="1"/>
    <col min="16143" max="16143" width="17.88671875" style="88" customWidth="1"/>
    <col min="16144" max="16384" width="9.109375" style="88"/>
  </cols>
  <sheetData>
    <row r="1" spans="1:15" ht="27" customHeight="1">
      <c r="A1" s="87"/>
      <c r="B1" s="87"/>
      <c r="C1" s="87"/>
      <c r="D1" s="87"/>
      <c r="E1" s="87"/>
      <c r="F1" s="87"/>
      <c r="G1" s="87"/>
      <c r="H1" s="87"/>
      <c r="I1" s="87"/>
      <c r="J1" s="87"/>
    </row>
    <row r="2" spans="1:15" ht="12.9" customHeight="1">
      <c r="A2" s="87"/>
      <c r="B2" s="401" t="s">
        <v>215</v>
      </c>
      <c r="C2" s="402"/>
      <c r="D2" s="402"/>
      <c r="E2" s="402"/>
      <c r="F2" s="402"/>
      <c r="G2" s="402"/>
      <c r="H2" s="402"/>
      <c r="I2" s="403"/>
      <c r="J2" s="87"/>
      <c r="K2" s="89" t="s">
        <v>51</v>
      </c>
      <c r="L2" s="90"/>
      <c r="M2" s="91" t="s">
        <v>222</v>
      </c>
      <c r="N2" s="90"/>
      <c r="O2" s="92"/>
    </row>
    <row r="3" spans="1:15" ht="12.9" customHeight="1">
      <c r="A3" s="87"/>
      <c r="B3" s="404"/>
      <c r="C3" s="405"/>
      <c r="D3" s="405"/>
      <c r="E3" s="405"/>
      <c r="F3" s="405"/>
      <c r="G3" s="405"/>
      <c r="H3" s="405"/>
      <c r="I3" s="406"/>
      <c r="J3" s="87"/>
      <c r="K3" s="93" t="s">
        <v>53</v>
      </c>
      <c r="L3" s="94"/>
      <c r="M3" s="95" t="s">
        <v>54</v>
      </c>
      <c r="N3" s="94"/>
      <c r="O3" s="96"/>
    </row>
    <row r="4" spans="1:15" ht="12.9" customHeight="1">
      <c r="A4" s="87"/>
      <c r="B4" s="419" t="s">
        <v>217</v>
      </c>
      <c r="C4" s="420"/>
      <c r="D4" s="420"/>
      <c r="E4" s="420"/>
      <c r="F4" s="420"/>
      <c r="G4" s="420"/>
      <c r="H4" s="420"/>
      <c r="I4" s="421"/>
      <c r="J4" s="87"/>
      <c r="K4" s="93" t="s">
        <v>55</v>
      </c>
      <c r="L4" s="94"/>
      <c r="M4" s="95" t="s">
        <v>58</v>
      </c>
      <c r="N4" s="94"/>
      <c r="O4" s="96"/>
    </row>
    <row r="5" spans="1:15" ht="12.9" customHeight="1">
      <c r="A5" s="87"/>
      <c r="B5" s="419"/>
      <c r="C5" s="420"/>
      <c r="D5" s="420"/>
      <c r="E5" s="420"/>
      <c r="F5" s="420"/>
      <c r="G5" s="420"/>
      <c r="H5" s="420"/>
      <c r="I5" s="421"/>
      <c r="J5" s="87"/>
      <c r="K5" s="93" t="s">
        <v>56</v>
      </c>
      <c r="L5" s="94"/>
      <c r="M5" s="95" t="s">
        <v>206</v>
      </c>
      <c r="N5" s="94"/>
      <c r="O5" s="96"/>
    </row>
    <row r="6" spans="1:15" ht="12.9" customHeight="1">
      <c r="A6" s="87"/>
      <c r="B6" s="498" t="s">
        <v>220</v>
      </c>
      <c r="C6" s="499"/>
      <c r="D6" s="499"/>
      <c r="E6" s="499"/>
      <c r="F6" s="499"/>
      <c r="G6" s="499"/>
      <c r="H6" s="499"/>
      <c r="I6" s="500"/>
      <c r="J6" s="87"/>
      <c r="K6" s="97" t="s">
        <v>57</v>
      </c>
      <c r="L6" s="98"/>
      <c r="M6" s="99" t="s">
        <v>59</v>
      </c>
      <c r="N6" s="98"/>
      <c r="O6" s="100"/>
    </row>
    <row r="7" spans="1:15" ht="12.9" customHeight="1">
      <c r="A7" s="87"/>
      <c r="B7" s="501"/>
      <c r="C7" s="502"/>
      <c r="D7" s="502"/>
      <c r="E7" s="502"/>
      <c r="F7" s="502"/>
      <c r="G7" s="502"/>
      <c r="H7" s="502"/>
      <c r="I7" s="503"/>
      <c r="J7" s="87"/>
    </row>
    <row r="8" spans="1:15" ht="12.9" customHeight="1">
      <c r="A8" s="87"/>
      <c r="B8" s="213"/>
      <c r="C8" s="184" t="s">
        <v>60</v>
      </c>
      <c r="D8" s="103"/>
      <c r="E8" s="104"/>
      <c r="F8" s="104"/>
      <c r="G8" s="105"/>
      <c r="H8" s="188"/>
      <c r="I8" s="504" t="s">
        <v>61</v>
      </c>
      <c r="J8" s="87"/>
    </row>
    <row r="9" spans="1:15" ht="12.9" customHeight="1">
      <c r="A9" s="87"/>
      <c r="B9" s="214"/>
      <c r="C9" s="184" t="s">
        <v>62</v>
      </c>
      <c r="D9" s="108"/>
      <c r="E9" s="109"/>
      <c r="F9" s="110" t="s">
        <v>63</v>
      </c>
      <c r="G9" s="111"/>
      <c r="H9" s="193"/>
      <c r="I9" s="505"/>
      <c r="J9" s="87"/>
    </row>
    <row r="10" spans="1:15" ht="12.9" customHeight="1">
      <c r="A10" s="87"/>
      <c r="B10" s="214"/>
      <c r="C10" s="184" t="s">
        <v>64</v>
      </c>
      <c r="D10" s="112"/>
      <c r="E10" s="113"/>
      <c r="F10" s="114"/>
      <c r="G10" s="115"/>
      <c r="H10" s="193"/>
      <c r="I10" s="505"/>
      <c r="J10" s="87"/>
    </row>
    <row r="11" spans="1:15" ht="12.9" customHeight="1">
      <c r="A11" s="87"/>
      <c r="B11" s="215"/>
      <c r="C11" s="184" t="s">
        <v>65</v>
      </c>
      <c r="D11" s="118"/>
      <c r="E11" s="216"/>
      <c r="F11" s="120" t="s">
        <v>66</v>
      </c>
      <c r="G11" s="121"/>
      <c r="H11" s="201"/>
      <c r="I11" s="506"/>
      <c r="J11" s="87"/>
    </row>
    <row r="12" spans="1:15" ht="12.9" customHeight="1">
      <c r="A12" s="87"/>
      <c r="B12" s="217"/>
      <c r="C12" s="218" t="s">
        <v>146</v>
      </c>
      <c r="D12" s="219"/>
      <c r="E12" s="219"/>
      <c r="F12" s="219"/>
      <c r="G12" s="219"/>
      <c r="H12" s="220"/>
      <c r="I12" s="221"/>
      <c r="J12" s="87"/>
    </row>
    <row r="13" spans="1:15" ht="12.9" customHeight="1">
      <c r="A13" s="87"/>
      <c r="B13" s="127" t="s">
        <v>25</v>
      </c>
      <c r="C13" s="128" t="s">
        <v>174</v>
      </c>
      <c r="D13" s="129"/>
      <c r="E13" s="129"/>
      <c r="F13" s="129"/>
      <c r="G13" s="129"/>
      <c r="H13" s="130"/>
      <c r="I13" s="131"/>
      <c r="J13" s="87"/>
    </row>
    <row r="14" spans="1:15" ht="12.9" customHeight="1">
      <c r="A14" s="87"/>
      <c r="B14" s="127" t="s">
        <v>26</v>
      </c>
      <c r="C14" s="128" t="s">
        <v>175</v>
      </c>
      <c r="D14" s="129"/>
      <c r="E14" s="129"/>
      <c r="F14" s="129"/>
      <c r="G14" s="129"/>
      <c r="H14" s="130"/>
      <c r="I14" s="131"/>
      <c r="J14" s="87"/>
    </row>
    <row r="15" spans="1:15" ht="12.9" customHeight="1">
      <c r="A15" s="87"/>
      <c r="B15" s="127" t="s">
        <v>27</v>
      </c>
      <c r="C15" s="128" t="s">
        <v>243</v>
      </c>
      <c r="D15" s="129"/>
      <c r="E15" s="129"/>
      <c r="F15" s="129"/>
      <c r="G15" s="129"/>
      <c r="H15" s="130"/>
      <c r="I15" s="131"/>
      <c r="J15" s="87"/>
    </row>
    <row r="16" spans="1:15" ht="12.9" customHeight="1">
      <c r="A16" s="87"/>
      <c r="B16" s="222"/>
      <c r="C16" s="218" t="s">
        <v>67</v>
      </c>
      <c r="D16" s="219"/>
      <c r="E16" s="219"/>
      <c r="F16" s="219"/>
      <c r="G16" s="219"/>
      <c r="H16" s="220"/>
      <c r="I16" s="221"/>
      <c r="J16" s="87"/>
    </row>
    <row r="17" spans="1:15" ht="12.9" customHeight="1">
      <c r="A17" s="87"/>
      <c r="B17" s="127" t="s">
        <v>28</v>
      </c>
      <c r="C17" s="128" t="s">
        <v>68</v>
      </c>
      <c r="D17" s="129"/>
      <c r="E17" s="129"/>
      <c r="F17" s="129"/>
      <c r="G17" s="129"/>
      <c r="H17" s="130"/>
      <c r="I17" s="131"/>
      <c r="J17" s="87"/>
    </row>
    <row r="18" spans="1:15" ht="12.9" customHeight="1">
      <c r="A18" s="87"/>
      <c r="B18" s="133" t="s">
        <v>29</v>
      </c>
      <c r="C18" s="128" t="s">
        <v>69</v>
      </c>
      <c r="D18" s="135"/>
      <c r="E18" s="135"/>
      <c r="F18" s="135"/>
      <c r="G18" s="135"/>
      <c r="H18" s="136"/>
      <c r="I18" s="137"/>
      <c r="J18" s="87"/>
    </row>
    <row r="19" spans="1:15" ht="12.9" customHeight="1">
      <c r="A19" s="87"/>
      <c r="B19" s="127" t="s">
        <v>30</v>
      </c>
      <c r="C19" s="128" t="s">
        <v>176</v>
      </c>
      <c r="D19" s="129"/>
      <c r="E19" s="129"/>
      <c r="F19" s="129"/>
      <c r="G19" s="129"/>
      <c r="H19" s="130"/>
      <c r="I19" s="131"/>
      <c r="J19" s="87"/>
    </row>
    <row r="20" spans="1:15" ht="12.9" customHeight="1">
      <c r="A20" s="87"/>
      <c r="B20" s="222"/>
      <c r="C20" s="218" t="s">
        <v>177</v>
      </c>
      <c r="D20" s="219"/>
      <c r="E20" s="219"/>
      <c r="F20" s="219"/>
      <c r="G20" s="219"/>
      <c r="H20" s="220"/>
      <c r="I20" s="221"/>
      <c r="J20" s="87"/>
    </row>
    <row r="21" spans="1:15" ht="12.9" customHeight="1">
      <c r="A21" s="87"/>
      <c r="B21" s="127" t="s">
        <v>73</v>
      </c>
      <c r="C21" s="128" t="s">
        <v>178</v>
      </c>
      <c r="D21" s="129"/>
      <c r="E21" s="129"/>
      <c r="F21" s="129"/>
      <c r="G21" s="129"/>
      <c r="H21" s="130"/>
      <c r="I21" s="131"/>
      <c r="J21" s="87"/>
    </row>
    <row r="22" spans="1:15" ht="12.9" customHeight="1">
      <c r="A22" s="87"/>
      <c r="B22" s="127" t="s">
        <v>75</v>
      </c>
      <c r="C22" s="128" t="s">
        <v>179</v>
      </c>
      <c r="D22" s="129"/>
      <c r="E22" s="129"/>
      <c r="F22" s="129"/>
      <c r="G22" s="129"/>
      <c r="H22" s="130"/>
      <c r="I22" s="131"/>
      <c r="J22" s="87"/>
    </row>
    <row r="23" spans="1:15" ht="12.9" customHeight="1">
      <c r="A23" s="87"/>
      <c r="B23" s="127" t="s">
        <v>77</v>
      </c>
      <c r="C23" s="128" t="s">
        <v>180</v>
      </c>
      <c r="D23" s="129"/>
      <c r="E23" s="129"/>
      <c r="F23" s="129"/>
      <c r="G23" s="129"/>
      <c r="H23" s="130"/>
      <c r="I23" s="131"/>
      <c r="J23" s="87"/>
      <c r="K23" s="138">
        <v>0</v>
      </c>
      <c r="L23" s="139">
        <f t="shared" ref="L23:L55" si="0">K23/32*5</f>
        <v>0</v>
      </c>
      <c r="M23" s="440" t="s">
        <v>181</v>
      </c>
      <c r="N23" s="440">
        <v>1</v>
      </c>
      <c r="O23" s="440" t="s">
        <v>108</v>
      </c>
    </row>
    <row r="24" spans="1:15" ht="12.9" customHeight="1">
      <c r="A24" s="87"/>
      <c r="B24" s="127" t="s">
        <v>79</v>
      </c>
      <c r="C24" s="128" t="s">
        <v>244</v>
      </c>
      <c r="D24" s="129"/>
      <c r="E24" s="129"/>
      <c r="F24" s="129"/>
      <c r="G24" s="129"/>
      <c r="H24" s="130"/>
      <c r="I24" s="223"/>
      <c r="J24" s="87"/>
      <c r="K24" s="140">
        <f>K23+1</f>
        <v>1</v>
      </c>
      <c r="L24" s="141">
        <f t="shared" si="0"/>
        <v>0.15625</v>
      </c>
      <c r="M24" s="441"/>
      <c r="N24" s="441"/>
      <c r="O24" s="441"/>
    </row>
    <row r="25" spans="1:15" ht="12.9" customHeight="1">
      <c r="A25" s="87"/>
      <c r="B25" s="127" t="s">
        <v>81</v>
      </c>
      <c r="C25" s="128" t="s">
        <v>182</v>
      </c>
      <c r="D25" s="129"/>
      <c r="E25" s="129"/>
      <c r="F25" s="129"/>
      <c r="G25" s="129"/>
      <c r="H25" s="130"/>
      <c r="I25" s="131"/>
      <c r="J25" s="87"/>
      <c r="K25" s="140">
        <f t="shared" ref="K25:K55" si="1">K24+1</f>
        <v>2</v>
      </c>
      <c r="L25" s="141">
        <f t="shared" si="0"/>
        <v>0.3125</v>
      </c>
      <c r="M25" s="441"/>
      <c r="N25" s="441"/>
      <c r="O25" s="441"/>
    </row>
    <row r="26" spans="1:15" ht="12.9" customHeight="1">
      <c r="A26" s="87"/>
      <c r="B26" s="127" t="s">
        <v>82</v>
      </c>
      <c r="C26" s="128" t="s">
        <v>183</v>
      </c>
      <c r="D26" s="129"/>
      <c r="E26" s="129"/>
      <c r="F26" s="129"/>
      <c r="G26" s="129"/>
      <c r="H26" s="130"/>
      <c r="I26" s="131"/>
      <c r="J26" s="87"/>
      <c r="K26" s="140">
        <f t="shared" si="1"/>
        <v>3</v>
      </c>
      <c r="L26" s="141">
        <f t="shared" si="0"/>
        <v>0.46875</v>
      </c>
      <c r="M26" s="441"/>
      <c r="N26" s="441"/>
      <c r="O26" s="441"/>
    </row>
    <row r="27" spans="1:15" ht="12.9" customHeight="1">
      <c r="A27" s="87"/>
      <c r="B27" s="127" t="s">
        <v>84</v>
      </c>
      <c r="C27" s="128" t="s">
        <v>184</v>
      </c>
      <c r="D27" s="129"/>
      <c r="E27" s="129"/>
      <c r="F27" s="129"/>
      <c r="G27" s="129"/>
      <c r="H27" s="130"/>
      <c r="I27" s="131"/>
      <c r="J27" s="87"/>
      <c r="K27" s="140">
        <f t="shared" si="1"/>
        <v>4</v>
      </c>
      <c r="L27" s="141">
        <f t="shared" si="0"/>
        <v>0.625</v>
      </c>
      <c r="M27" s="441"/>
      <c r="N27" s="441"/>
      <c r="O27" s="441"/>
    </row>
    <row r="28" spans="1:15" ht="12.9" customHeight="1">
      <c r="A28" s="87"/>
      <c r="B28" s="127" t="s">
        <v>86</v>
      </c>
      <c r="C28" s="128" t="s">
        <v>185</v>
      </c>
      <c r="D28" s="129"/>
      <c r="E28" s="129"/>
      <c r="F28" s="129"/>
      <c r="G28" s="129"/>
      <c r="H28" s="130"/>
      <c r="I28" s="131"/>
      <c r="J28" s="87"/>
      <c r="K28" s="140">
        <f t="shared" si="1"/>
        <v>5</v>
      </c>
      <c r="L28" s="141">
        <f t="shared" si="0"/>
        <v>0.78125</v>
      </c>
      <c r="M28" s="441"/>
      <c r="N28" s="441"/>
      <c r="O28" s="441"/>
    </row>
    <row r="29" spans="1:15" ht="12.9" customHeight="1">
      <c r="A29" s="87"/>
      <c r="B29" s="222"/>
      <c r="C29" s="218" t="s">
        <v>152</v>
      </c>
      <c r="D29" s="219"/>
      <c r="E29" s="219"/>
      <c r="F29" s="219"/>
      <c r="G29" s="219"/>
      <c r="H29" s="220"/>
      <c r="I29" s="221"/>
      <c r="J29" s="87"/>
      <c r="K29" s="140">
        <f t="shared" si="1"/>
        <v>6</v>
      </c>
      <c r="L29" s="141">
        <f t="shared" si="0"/>
        <v>0.9375</v>
      </c>
      <c r="M29" s="441"/>
      <c r="N29" s="441"/>
      <c r="O29" s="441"/>
    </row>
    <row r="30" spans="1:15" ht="12.9" customHeight="1">
      <c r="A30" s="87"/>
      <c r="B30" s="127" t="s">
        <v>88</v>
      </c>
      <c r="C30" s="128" t="s">
        <v>153</v>
      </c>
      <c r="D30" s="129"/>
      <c r="E30" s="129"/>
      <c r="F30" s="129"/>
      <c r="G30" s="129"/>
      <c r="H30" s="130"/>
      <c r="I30" s="131"/>
      <c r="J30" s="87"/>
      <c r="K30" s="140">
        <f t="shared" si="1"/>
        <v>7</v>
      </c>
      <c r="L30" s="141">
        <f t="shared" si="0"/>
        <v>1.09375</v>
      </c>
      <c r="M30" s="441"/>
      <c r="N30" s="441"/>
      <c r="O30" s="441"/>
    </row>
    <row r="31" spans="1:15" ht="12.9" customHeight="1">
      <c r="A31" s="87"/>
      <c r="B31" s="127" t="s">
        <v>90</v>
      </c>
      <c r="C31" s="128" t="s">
        <v>186</v>
      </c>
      <c r="D31" s="129"/>
      <c r="E31" s="129"/>
      <c r="F31" s="129"/>
      <c r="G31" s="129"/>
      <c r="H31" s="130"/>
      <c r="I31" s="131"/>
      <c r="J31" s="87"/>
      <c r="K31" s="142">
        <f t="shared" si="1"/>
        <v>8</v>
      </c>
      <c r="L31" s="143">
        <f t="shared" si="0"/>
        <v>1.25</v>
      </c>
      <c r="M31" s="442"/>
      <c r="N31" s="442"/>
      <c r="O31" s="442"/>
    </row>
    <row r="32" spans="1:15" ht="12.9" customHeight="1">
      <c r="A32" s="87"/>
      <c r="B32" s="127" t="s">
        <v>92</v>
      </c>
      <c r="C32" s="128" t="s">
        <v>154</v>
      </c>
      <c r="D32" s="129"/>
      <c r="E32" s="129"/>
      <c r="F32" s="129"/>
      <c r="G32" s="129"/>
      <c r="H32" s="130"/>
      <c r="I32" s="131"/>
      <c r="J32" s="87"/>
      <c r="K32" s="144">
        <f t="shared" si="1"/>
        <v>9</v>
      </c>
      <c r="L32" s="145">
        <f t="shared" si="0"/>
        <v>1.40625</v>
      </c>
      <c r="M32" s="452" t="s">
        <v>187</v>
      </c>
      <c r="N32" s="455">
        <v>2</v>
      </c>
      <c r="O32" s="455" t="s">
        <v>115</v>
      </c>
    </row>
    <row r="33" spans="1:15" ht="12.9" customHeight="1">
      <c r="A33" s="87"/>
      <c r="B33" s="127" t="s">
        <v>94</v>
      </c>
      <c r="C33" s="128" t="s">
        <v>155</v>
      </c>
      <c r="D33" s="129"/>
      <c r="E33" s="129"/>
      <c r="F33" s="129"/>
      <c r="G33" s="129"/>
      <c r="H33" s="130"/>
      <c r="I33" s="131"/>
      <c r="J33" s="87"/>
      <c r="K33" s="146">
        <f t="shared" si="1"/>
        <v>10</v>
      </c>
      <c r="L33" s="147">
        <f t="shared" si="0"/>
        <v>1.5625</v>
      </c>
      <c r="M33" s="456"/>
      <c r="N33" s="456"/>
      <c r="O33" s="456"/>
    </row>
    <row r="34" spans="1:15" ht="12.9" customHeight="1">
      <c r="A34" s="87"/>
      <c r="B34" s="127" t="s">
        <v>95</v>
      </c>
      <c r="C34" s="128" t="s">
        <v>156</v>
      </c>
      <c r="D34" s="129"/>
      <c r="E34" s="129"/>
      <c r="F34" s="129"/>
      <c r="G34" s="129"/>
      <c r="H34" s="130"/>
      <c r="I34" s="131"/>
      <c r="J34" s="87"/>
      <c r="K34" s="146">
        <f t="shared" si="1"/>
        <v>11</v>
      </c>
      <c r="L34" s="147">
        <f t="shared" si="0"/>
        <v>1.71875</v>
      </c>
      <c r="M34" s="456"/>
      <c r="N34" s="456"/>
      <c r="O34" s="456"/>
    </row>
    <row r="35" spans="1:15" ht="12.9" customHeight="1">
      <c r="A35" s="87"/>
      <c r="B35" s="127" t="s">
        <v>97</v>
      </c>
      <c r="C35" s="128" t="s">
        <v>248</v>
      </c>
      <c r="D35" s="129"/>
      <c r="E35" s="129"/>
      <c r="F35" s="129"/>
      <c r="G35" s="129"/>
      <c r="H35" s="130"/>
      <c r="I35" s="131"/>
      <c r="J35" s="87"/>
      <c r="K35" s="146">
        <f t="shared" si="1"/>
        <v>12</v>
      </c>
      <c r="L35" s="147">
        <f t="shared" si="0"/>
        <v>1.875</v>
      </c>
      <c r="M35" s="456"/>
      <c r="N35" s="456"/>
      <c r="O35" s="456"/>
    </row>
    <row r="36" spans="1:15" ht="12.9" customHeight="1">
      <c r="A36" s="87"/>
      <c r="B36" s="127" t="s">
        <v>99</v>
      </c>
      <c r="C36" s="128" t="s">
        <v>188</v>
      </c>
      <c r="D36" s="129"/>
      <c r="E36" s="129"/>
      <c r="F36" s="129"/>
      <c r="G36" s="129"/>
      <c r="H36" s="130"/>
      <c r="I36" s="131"/>
      <c r="J36" s="87"/>
      <c r="K36" s="146">
        <f t="shared" si="1"/>
        <v>13</v>
      </c>
      <c r="L36" s="147">
        <f t="shared" si="0"/>
        <v>2.03125</v>
      </c>
      <c r="M36" s="456"/>
      <c r="N36" s="456"/>
      <c r="O36" s="456"/>
    </row>
    <row r="37" spans="1:15" ht="12.9" customHeight="1">
      <c r="A37" s="87"/>
      <c r="B37" s="127" t="s">
        <v>101</v>
      </c>
      <c r="C37" s="128" t="s">
        <v>158</v>
      </c>
      <c r="D37" s="129"/>
      <c r="E37" s="129"/>
      <c r="F37" s="129"/>
      <c r="G37" s="129"/>
      <c r="H37" s="130"/>
      <c r="I37" s="131"/>
      <c r="J37" s="87"/>
      <c r="K37" s="148">
        <f t="shared" si="1"/>
        <v>14</v>
      </c>
      <c r="L37" s="149">
        <f t="shared" si="0"/>
        <v>2.1875</v>
      </c>
      <c r="M37" s="457"/>
      <c r="N37" s="457"/>
      <c r="O37" s="457"/>
    </row>
    <row r="38" spans="1:15" ht="12.9" customHeight="1">
      <c r="A38" s="87"/>
      <c r="B38" s="127" t="s">
        <v>103</v>
      </c>
      <c r="C38" s="128" t="s">
        <v>159</v>
      </c>
      <c r="D38" s="129"/>
      <c r="E38" s="129"/>
      <c r="F38" s="129"/>
      <c r="G38" s="129"/>
      <c r="H38" s="130"/>
      <c r="I38" s="131"/>
      <c r="J38" s="87"/>
      <c r="K38" s="150">
        <f t="shared" si="1"/>
        <v>15</v>
      </c>
      <c r="L38" s="151">
        <f t="shared" si="0"/>
        <v>2.34375</v>
      </c>
      <c r="M38" s="407" t="s">
        <v>189</v>
      </c>
      <c r="N38" s="410">
        <v>3</v>
      </c>
      <c r="O38" s="410" t="s">
        <v>120</v>
      </c>
    </row>
    <row r="39" spans="1:15" ht="12.9" customHeight="1">
      <c r="A39" s="87"/>
      <c r="B39" s="127" t="s">
        <v>105</v>
      </c>
      <c r="C39" s="128" t="s">
        <v>161</v>
      </c>
      <c r="D39" s="129"/>
      <c r="E39" s="129"/>
      <c r="F39" s="129"/>
      <c r="G39" s="129"/>
      <c r="H39" s="130"/>
      <c r="I39" s="131"/>
      <c r="J39" s="87"/>
      <c r="K39" s="152">
        <f t="shared" si="1"/>
        <v>16</v>
      </c>
      <c r="L39" s="153">
        <f t="shared" si="0"/>
        <v>2.5</v>
      </c>
      <c r="M39" s="411"/>
      <c r="N39" s="411"/>
      <c r="O39" s="411"/>
    </row>
    <row r="40" spans="1:15" ht="12.9" customHeight="1">
      <c r="A40" s="87"/>
      <c r="B40" s="127" t="s">
        <v>109</v>
      </c>
      <c r="C40" s="128" t="s">
        <v>160</v>
      </c>
      <c r="D40" s="129"/>
      <c r="E40" s="129"/>
      <c r="F40" s="129"/>
      <c r="G40" s="129"/>
      <c r="H40" s="130"/>
      <c r="I40" s="131"/>
      <c r="J40" s="87"/>
      <c r="K40" s="152">
        <f t="shared" si="1"/>
        <v>17</v>
      </c>
      <c r="L40" s="153">
        <f t="shared" si="0"/>
        <v>2.65625</v>
      </c>
      <c r="M40" s="411"/>
      <c r="N40" s="411"/>
      <c r="O40" s="411"/>
    </row>
    <row r="41" spans="1:15" ht="12.9" customHeight="1">
      <c r="A41" s="87"/>
      <c r="B41" s="222"/>
      <c r="C41" s="218" t="s">
        <v>162</v>
      </c>
      <c r="D41" s="219"/>
      <c r="E41" s="219"/>
      <c r="F41" s="219"/>
      <c r="G41" s="219"/>
      <c r="H41" s="220"/>
      <c r="I41" s="221"/>
      <c r="J41" s="87"/>
      <c r="K41" s="152">
        <f t="shared" si="1"/>
        <v>18</v>
      </c>
      <c r="L41" s="153">
        <f t="shared" si="0"/>
        <v>2.8125</v>
      </c>
      <c r="M41" s="411"/>
      <c r="N41" s="411"/>
      <c r="O41" s="411"/>
    </row>
    <row r="42" spans="1:15" ht="12.9" customHeight="1">
      <c r="A42" s="87"/>
      <c r="B42" s="133" t="s">
        <v>110</v>
      </c>
      <c r="C42" s="128" t="s">
        <v>102</v>
      </c>
      <c r="D42" s="135"/>
      <c r="E42" s="135"/>
      <c r="F42" s="135"/>
      <c r="G42" s="135"/>
      <c r="H42" s="136"/>
      <c r="I42" s="131"/>
      <c r="J42" s="87"/>
      <c r="K42" s="152">
        <f t="shared" si="1"/>
        <v>19</v>
      </c>
      <c r="L42" s="153">
        <f t="shared" si="0"/>
        <v>2.96875</v>
      </c>
      <c r="M42" s="411"/>
      <c r="N42" s="411"/>
      <c r="O42" s="411"/>
    </row>
    <row r="43" spans="1:15" ht="12.9" customHeight="1">
      <c r="A43" s="87"/>
      <c r="B43" s="133" t="s">
        <v>111</v>
      </c>
      <c r="C43" s="128" t="s">
        <v>190</v>
      </c>
      <c r="D43" s="135"/>
      <c r="E43" s="135"/>
      <c r="F43" s="135"/>
      <c r="G43" s="135"/>
      <c r="H43" s="136"/>
      <c r="I43" s="188"/>
      <c r="J43" s="87"/>
      <c r="K43" s="154">
        <f t="shared" si="1"/>
        <v>20</v>
      </c>
      <c r="L43" s="155">
        <f t="shared" si="0"/>
        <v>3.125</v>
      </c>
      <c r="M43" s="412"/>
      <c r="N43" s="412"/>
      <c r="O43" s="412"/>
    </row>
    <row r="44" spans="1:15" ht="12.9" customHeight="1">
      <c r="A44" s="87"/>
      <c r="B44" s="133" t="s">
        <v>112</v>
      </c>
      <c r="C44" s="128" t="s">
        <v>164</v>
      </c>
      <c r="D44" s="135"/>
      <c r="E44" s="135"/>
      <c r="F44" s="135"/>
      <c r="G44" s="135"/>
      <c r="H44" s="136"/>
      <c r="I44" s="188"/>
      <c r="J44" s="87"/>
      <c r="K44" s="224">
        <f t="shared" si="1"/>
        <v>21</v>
      </c>
      <c r="L44" s="225">
        <f t="shared" si="0"/>
        <v>3.28125</v>
      </c>
      <c r="M44" s="494" t="s">
        <v>191</v>
      </c>
      <c r="N44" s="497">
        <v>4</v>
      </c>
      <c r="O44" s="497" t="s">
        <v>122</v>
      </c>
    </row>
    <row r="45" spans="1:15" ht="12.9" customHeight="1">
      <c r="A45" s="87"/>
      <c r="B45" s="133" t="s">
        <v>113</v>
      </c>
      <c r="C45" s="128" t="s">
        <v>192</v>
      </c>
      <c r="D45" s="135"/>
      <c r="E45" s="135"/>
      <c r="F45" s="135"/>
      <c r="G45" s="135"/>
      <c r="H45" s="136"/>
      <c r="I45" s="188"/>
      <c r="J45" s="87"/>
      <c r="K45" s="226">
        <f t="shared" si="1"/>
        <v>22</v>
      </c>
      <c r="L45" s="227">
        <f t="shared" si="0"/>
        <v>3.4375</v>
      </c>
      <c r="M45" s="495"/>
      <c r="N45" s="495"/>
      <c r="O45" s="495"/>
    </row>
    <row r="46" spans="1:15" ht="12.9" customHeight="1">
      <c r="A46" s="87"/>
      <c r="B46" s="133" t="s">
        <v>116</v>
      </c>
      <c r="C46" s="128" t="s">
        <v>193</v>
      </c>
      <c r="D46" s="135"/>
      <c r="E46" s="135"/>
      <c r="F46" s="135"/>
      <c r="G46" s="135"/>
      <c r="H46" s="136"/>
      <c r="I46" s="188"/>
      <c r="J46" s="87"/>
      <c r="K46" s="226">
        <f t="shared" si="1"/>
        <v>23</v>
      </c>
      <c r="L46" s="227">
        <f t="shared" si="0"/>
        <v>3.59375</v>
      </c>
      <c r="M46" s="495"/>
      <c r="N46" s="495"/>
      <c r="O46" s="495"/>
    </row>
    <row r="47" spans="1:15" ht="12.9" customHeight="1">
      <c r="A47" s="87"/>
      <c r="B47" s="133" t="s">
        <v>117</v>
      </c>
      <c r="C47" s="128" t="s">
        <v>194</v>
      </c>
      <c r="D47" s="135"/>
      <c r="E47" s="135"/>
      <c r="F47" s="135"/>
      <c r="G47" s="135"/>
      <c r="H47" s="136"/>
      <c r="I47" s="188"/>
      <c r="J47" s="87"/>
      <c r="K47" s="226">
        <f t="shared" si="1"/>
        <v>24</v>
      </c>
      <c r="L47" s="227">
        <f t="shared" si="0"/>
        <v>3.75</v>
      </c>
      <c r="M47" s="495"/>
      <c r="N47" s="495"/>
      <c r="O47" s="495"/>
    </row>
    <row r="48" spans="1:15" ht="12.9" customHeight="1">
      <c r="A48" s="87"/>
      <c r="B48" s="133" t="s">
        <v>118</v>
      </c>
      <c r="C48" s="128" t="s">
        <v>195</v>
      </c>
      <c r="D48" s="135"/>
      <c r="E48" s="135"/>
      <c r="F48" s="135"/>
      <c r="G48" s="135"/>
      <c r="H48" s="136"/>
      <c r="I48" s="188"/>
      <c r="J48" s="87"/>
      <c r="K48" s="226">
        <f t="shared" si="1"/>
        <v>25</v>
      </c>
      <c r="L48" s="227">
        <f t="shared" si="0"/>
        <v>3.90625</v>
      </c>
      <c r="M48" s="495"/>
      <c r="N48" s="495"/>
      <c r="O48" s="495"/>
    </row>
    <row r="49" spans="1:15" ht="12.9" customHeight="1">
      <c r="A49" s="87"/>
      <c r="B49" s="386" t="s">
        <v>123</v>
      </c>
      <c r="C49" s="389" t="s">
        <v>124</v>
      </c>
      <c r="D49" s="390"/>
      <c r="E49" s="390"/>
      <c r="F49" s="390"/>
      <c r="G49" s="391"/>
      <c r="H49" s="488" t="s">
        <v>125</v>
      </c>
      <c r="I49" s="491"/>
      <c r="J49" s="87"/>
      <c r="K49" s="228">
        <f t="shared" si="1"/>
        <v>26</v>
      </c>
      <c r="L49" s="229">
        <f t="shared" si="0"/>
        <v>4.0625</v>
      </c>
      <c r="M49" s="496"/>
      <c r="N49" s="496"/>
      <c r="O49" s="496"/>
    </row>
    <row r="50" spans="1:15" ht="12.9" customHeight="1">
      <c r="A50" s="87"/>
      <c r="B50" s="387"/>
      <c r="C50" s="396" t="s">
        <v>126</v>
      </c>
      <c r="D50" s="397"/>
      <c r="E50" s="397"/>
      <c r="F50" s="397"/>
      <c r="G50" s="398"/>
      <c r="H50" s="489"/>
      <c r="I50" s="492"/>
      <c r="J50" s="87"/>
      <c r="K50" s="170">
        <f t="shared" si="1"/>
        <v>27</v>
      </c>
      <c r="L50" s="171">
        <f t="shared" si="0"/>
        <v>4.21875</v>
      </c>
      <c r="M50" s="470" t="s">
        <v>196</v>
      </c>
      <c r="N50" s="461">
        <v>5</v>
      </c>
      <c r="O50" s="461" t="s">
        <v>135</v>
      </c>
    </row>
    <row r="51" spans="1:15" ht="12.9" customHeight="1">
      <c r="A51" s="87"/>
      <c r="B51" s="387"/>
      <c r="C51" s="160" t="s">
        <v>197</v>
      </c>
      <c r="D51" s="161"/>
      <c r="E51" s="162" t="s">
        <v>128</v>
      </c>
      <c r="F51" s="161"/>
      <c r="G51" s="163" t="s">
        <v>129</v>
      </c>
      <c r="H51" s="488" t="s">
        <v>130</v>
      </c>
      <c r="I51" s="491"/>
      <c r="J51" s="87"/>
      <c r="K51" s="172">
        <f t="shared" si="1"/>
        <v>28</v>
      </c>
      <c r="L51" s="173">
        <f t="shared" si="0"/>
        <v>4.375</v>
      </c>
      <c r="M51" s="462"/>
      <c r="N51" s="462"/>
      <c r="O51" s="462"/>
    </row>
    <row r="52" spans="1:15" ht="12.9" customHeight="1">
      <c r="A52" s="87"/>
      <c r="B52" s="387"/>
      <c r="C52" s="166" t="s">
        <v>198</v>
      </c>
      <c r="D52" s="167"/>
      <c r="E52" s="168" t="s">
        <v>132</v>
      </c>
      <c r="F52" s="167"/>
      <c r="G52" s="169" t="s">
        <v>133</v>
      </c>
      <c r="H52" s="489"/>
      <c r="I52" s="492"/>
      <c r="J52" s="87"/>
      <c r="K52" s="172">
        <f t="shared" si="1"/>
        <v>29</v>
      </c>
      <c r="L52" s="173">
        <f t="shared" si="0"/>
        <v>4.53125</v>
      </c>
      <c r="M52" s="462"/>
      <c r="N52" s="462"/>
      <c r="O52" s="462"/>
    </row>
    <row r="53" spans="1:15" ht="12.9" customHeight="1">
      <c r="A53" s="87"/>
      <c r="B53" s="387"/>
      <c r="C53" s="166" t="s">
        <v>199</v>
      </c>
      <c r="D53" s="167"/>
      <c r="E53" s="168" t="s">
        <v>137</v>
      </c>
      <c r="F53" s="167"/>
      <c r="G53" s="169" t="s">
        <v>138</v>
      </c>
      <c r="H53" s="489"/>
      <c r="I53" s="492"/>
      <c r="J53" s="87"/>
      <c r="K53" s="172">
        <f t="shared" si="1"/>
        <v>30</v>
      </c>
      <c r="L53" s="173">
        <f t="shared" si="0"/>
        <v>4.6875</v>
      </c>
      <c r="M53" s="462"/>
      <c r="N53" s="462"/>
      <c r="O53" s="462"/>
    </row>
    <row r="54" spans="1:15" ht="12.9" customHeight="1">
      <c r="A54" s="87"/>
      <c r="B54" s="387"/>
      <c r="C54" s="166" t="s">
        <v>200</v>
      </c>
      <c r="D54" s="167"/>
      <c r="E54" s="168" t="s">
        <v>140</v>
      </c>
      <c r="F54" s="167"/>
      <c r="G54" s="169" t="s">
        <v>141</v>
      </c>
      <c r="H54" s="489"/>
      <c r="I54" s="492"/>
      <c r="J54" s="87"/>
      <c r="K54" s="172">
        <f t="shared" si="1"/>
        <v>31</v>
      </c>
      <c r="L54" s="173">
        <f t="shared" si="0"/>
        <v>4.84375</v>
      </c>
      <c r="M54" s="462"/>
      <c r="N54" s="462"/>
      <c r="O54" s="462"/>
    </row>
    <row r="55" spans="1:15" ht="12.9" customHeight="1">
      <c r="A55" s="87"/>
      <c r="B55" s="388"/>
      <c r="C55" s="174" t="s">
        <v>201</v>
      </c>
      <c r="D55" s="175"/>
      <c r="E55" s="176" t="s">
        <v>143</v>
      </c>
      <c r="F55" s="175"/>
      <c r="G55" s="177" t="s">
        <v>144</v>
      </c>
      <c r="H55" s="490"/>
      <c r="I55" s="493"/>
      <c r="J55" s="87"/>
      <c r="K55" s="178">
        <f t="shared" si="1"/>
        <v>32</v>
      </c>
      <c r="L55" s="179">
        <f t="shared" si="0"/>
        <v>5</v>
      </c>
      <c r="M55" s="463"/>
      <c r="N55" s="463"/>
      <c r="O55" s="463"/>
    </row>
    <row r="56" spans="1:15" ht="12.9" customHeight="1">
      <c r="A56" s="87"/>
      <c r="B56" s="464" t="s">
        <v>145</v>
      </c>
      <c r="C56" s="467"/>
      <c r="D56" s="468"/>
      <c r="E56" s="468"/>
      <c r="F56" s="468"/>
      <c r="G56" s="468"/>
      <c r="H56" s="468"/>
      <c r="I56" s="469"/>
      <c r="J56" s="87"/>
    </row>
    <row r="57" spans="1:15" ht="12.9" customHeight="1">
      <c r="A57" s="87"/>
      <c r="B57" s="465"/>
      <c r="C57" s="380"/>
      <c r="D57" s="381"/>
      <c r="E57" s="381"/>
      <c r="F57" s="381"/>
      <c r="G57" s="381"/>
      <c r="H57" s="381"/>
      <c r="I57" s="382"/>
      <c r="J57" s="87"/>
    </row>
    <row r="58" spans="1:15" ht="12.9" customHeight="1">
      <c r="A58" s="87"/>
      <c r="B58" s="466"/>
      <c r="C58" s="383"/>
      <c r="D58" s="384"/>
      <c r="E58" s="384"/>
      <c r="F58" s="384"/>
      <c r="G58" s="384"/>
      <c r="H58" s="384"/>
      <c r="I58" s="385"/>
      <c r="J58" s="87"/>
    </row>
    <row r="59" spans="1:15" ht="12.9" customHeight="1">
      <c r="A59" s="87"/>
      <c r="B59" s="473" t="s">
        <v>240</v>
      </c>
      <c r="C59" s="474"/>
      <c r="D59" s="374"/>
      <c r="E59" s="375"/>
      <c r="F59" s="479" t="s">
        <v>34</v>
      </c>
      <c r="G59" s="374"/>
      <c r="H59" s="374"/>
      <c r="I59" s="375"/>
      <c r="J59" s="87"/>
    </row>
    <row r="60" spans="1:15" ht="12.9" customHeight="1">
      <c r="A60" s="87"/>
      <c r="B60" s="475"/>
      <c r="C60" s="476"/>
      <c r="D60" s="376"/>
      <c r="E60" s="377"/>
      <c r="F60" s="480"/>
      <c r="G60" s="376"/>
      <c r="H60" s="376"/>
      <c r="I60" s="377"/>
      <c r="J60" s="87"/>
    </row>
    <row r="61" spans="1:15" ht="12.9" customHeight="1">
      <c r="A61" s="87"/>
      <c r="B61" s="477"/>
      <c r="C61" s="478"/>
      <c r="D61" s="378"/>
      <c r="E61" s="379"/>
      <c r="F61" s="481"/>
      <c r="G61" s="378"/>
      <c r="H61" s="378"/>
      <c r="I61" s="379"/>
      <c r="J61" s="87"/>
    </row>
    <row r="62" spans="1:15" ht="9" customHeight="1">
      <c r="A62" s="87"/>
      <c r="B62" s="434" t="s">
        <v>221</v>
      </c>
      <c r="C62" s="435"/>
      <c r="D62" s="435"/>
      <c r="E62" s="435"/>
      <c r="F62" s="435"/>
      <c r="G62" s="435"/>
      <c r="H62" s="435"/>
      <c r="I62" s="436"/>
      <c r="J62" s="87"/>
    </row>
    <row r="63" spans="1:15" ht="12.9" customHeight="1">
      <c r="A63" s="87"/>
      <c r="B63" s="437"/>
      <c r="C63" s="438"/>
      <c r="D63" s="438"/>
      <c r="E63" s="438"/>
      <c r="F63" s="438"/>
      <c r="G63" s="438"/>
      <c r="H63" s="438"/>
      <c r="I63" s="439"/>
      <c r="J63" s="87"/>
    </row>
    <row r="64" spans="1:15" ht="14.25" customHeight="1">
      <c r="A64" s="87"/>
      <c r="B64" s="180" t="str">
        <f>'Teoria (AdB)'!$B$34</f>
        <v>File: E-05 - Valutazione P4 e Corsi M</v>
      </c>
      <c r="C64" s="181"/>
      <c r="D64" s="181"/>
      <c r="E64" s="181"/>
      <c r="F64" s="181"/>
      <c r="G64" s="181"/>
      <c r="H64" s="181"/>
      <c r="I64" s="182" t="s">
        <v>245</v>
      </c>
      <c r="J64" s="87"/>
    </row>
    <row r="65" spans="1:10" ht="27" customHeight="1">
      <c r="A65" s="87"/>
      <c r="B65" s="87"/>
      <c r="C65" s="87"/>
      <c r="D65" s="87"/>
      <c r="E65" s="87"/>
      <c r="F65" s="87"/>
      <c r="G65" s="87"/>
      <c r="H65" s="87"/>
      <c r="I65" s="87"/>
      <c r="J65" s="87"/>
    </row>
  </sheetData>
  <mergeCells count="35">
    <mergeCell ref="O38:O43"/>
    <mergeCell ref="M44:M49"/>
    <mergeCell ref="N44:N49"/>
    <mergeCell ref="O32:O37"/>
    <mergeCell ref="B2:I3"/>
    <mergeCell ref="B4:I5"/>
    <mergeCell ref="B6:I7"/>
    <mergeCell ref="I8:I11"/>
    <mergeCell ref="M23:M31"/>
    <mergeCell ref="N23:N31"/>
    <mergeCell ref="O23:O31"/>
    <mergeCell ref="O44:O49"/>
    <mergeCell ref="B62:I63"/>
    <mergeCell ref="M32:M37"/>
    <mergeCell ref="N32:N37"/>
    <mergeCell ref="M38:M43"/>
    <mergeCell ref="N38:N43"/>
    <mergeCell ref="B59:C61"/>
    <mergeCell ref="D59:E61"/>
    <mergeCell ref="F59:F61"/>
    <mergeCell ref="G59:I61"/>
    <mergeCell ref="O50:O55"/>
    <mergeCell ref="H51:H55"/>
    <mergeCell ref="I51:I55"/>
    <mergeCell ref="B56:B58"/>
    <mergeCell ref="C56:I56"/>
    <mergeCell ref="C57:I57"/>
    <mergeCell ref="C58:I58"/>
    <mergeCell ref="B49:B55"/>
    <mergeCell ref="C49:G49"/>
    <mergeCell ref="H49:H50"/>
    <mergeCell ref="I49:I50"/>
    <mergeCell ref="C50:G50"/>
    <mergeCell ref="M50:M55"/>
    <mergeCell ref="N50:N55"/>
  </mergeCells>
  <printOptions horizontalCentered="1" verticalCentered="1"/>
  <pageMargins left="0.39370078740157483" right="0.39370078740157483" top="0.19685039370078741" bottom="0.1968503937007874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Teoria (AdB)</vt:lpstr>
      <vt:lpstr>Bacino Delimitato (AdB)</vt:lpstr>
      <vt:lpstr>Prima Immersione (AdB)</vt:lpstr>
      <vt:lpstr>Immersione con Esercizi (AdB)</vt:lpstr>
      <vt:lpstr>Immersione di Gruppo (AdB)</vt:lpstr>
      <vt:lpstr>Teoria (NADD)</vt:lpstr>
      <vt:lpstr>Acque Confinate (NADD)</vt:lpstr>
      <vt:lpstr>Acque Libere (NADD)</vt:lpstr>
      <vt:lpstr>'Acque Confinate (NADD)'!Area_stampa</vt:lpstr>
      <vt:lpstr>'Acque Libere (NADD)'!Area_stampa</vt:lpstr>
      <vt:lpstr>'Bacino Delimitato (AdB)'!Area_stampa</vt:lpstr>
      <vt:lpstr>'Immersione con Esercizi (AdB)'!Area_stampa</vt:lpstr>
      <vt:lpstr>'Immersione di Gruppo (AdB)'!Area_stampa</vt:lpstr>
      <vt:lpstr>'Prima Immersione (AdB)'!Area_stampa</vt:lpstr>
      <vt:lpstr>'Teoria (AdB)'!Area_stampa</vt:lpstr>
      <vt:lpstr>'Teoria (NADD)'!Area_stampa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DONDI</cp:lastModifiedBy>
  <cp:lastPrinted>2016-12-12T18:50:50Z</cp:lastPrinted>
  <dcterms:created xsi:type="dcterms:W3CDTF">2004-05-16T16:58:41Z</dcterms:created>
  <dcterms:modified xsi:type="dcterms:W3CDTF">2016-12-12T18:50:54Z</dcterms:modified>
</cp:coreProperties>
</file>